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riol\Documents\DADES METEOBDN\Observatori Municipal\"/>
    </mc:Choice>
  </mc:AlternateContent>
  <bookViews>
    <workbookView xWindow="0" yWindow="0" windowWidth="29070" windowHeight="15870"/>
  </bookViews>
  <sheets>
    <sheet name="Temperatura (1968-2014)" sheetId="2" r:id="rId1"/>
    <sheet name="Precipitació (1968-2014)" sheetId="1" r:id="rId2"/>
    <sheet name="Vent (1983-2014)" sheetId="3" r:id="rId3"/>
    <sheet name="Pressió atm. (1986-2014)" sheetId="4" r:id="rId4"/>
    <sheet name="Gràfiques" sheetId="5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V25" i="5" l="1"/>
  <c r="AU25" i="5"/>
  <c r="AT25" i="5"/>
  <c r="AS25" i="5"/>
  <c r="AR25" i="5"/>
  <c r="AQ25" i="5"/>
  <c r="AP25" i="5"/>
  <c r="AO25" i="5"/>
  <c r="AN25" i="5"/>
  <c r="AM25" i="5"/>
  <c r="AL25" i="5"/>
  <c r="AK25" i="5"/>
  <c r="AJ25" i="5"/>
  <c r="AI25" i="5"/>
  <c r="AH25" i="5"/>
  <c r="AG25" i="5"/>
  <c r="AF25" i="5"/>
  <c r="AE25" i="5"/>
  <c r="AD25" i="5"/>
  <c r="AC25" i="5"/>
  <c r="AB25" i="5"/>
  <c r="AA25" i="5"/>
  <c r="Z25" i="5"/>
  <c r="Y25" i="5"/>
  <c r="X25" i="5"/>
  <c r="W25" i="5"/>
  <c r="V25" i="5"/>
  <c r="U25" i="5"/>
  <c r="T25" i="5"/>
  <c r="S25" i="5"/>
  <c r="R25" i="5"/>
  <c r="Q25" i="5"/>
  <c r="P25" i="5"/>
  <c r="O25" i="5"/>
  <c r="N25" i="5"/>
  <c r="M25" i="5"/>
  <c r="L25" i="5"/>
  <c r="M4" i="5"/>
  <c r="N4" i="5"/>
  <c r="O4" i="5"/>
  <c r="P4" i="5"/>
  <c r="Q4" i="5"/>
  <c r="R4" i="5"/>
  <c r="S4" i="5"/>
  <c r="T4" i="5"/>
  <c r="U4" i="5"/>
  <c r="V4" i="5"/>
  <c r="W4" i="5"/>
  <c r="X4" i="5"/>
  <c r="Y4" i="5"/>
  <c r="Z4" i="5"/>
  <c r="AA4" i="5"/>
  <c r="AB4" i="5"/>
  <c r="AC4" i="5"/>
  <c r="AD4" i="5"/>
  <c r="AE4" i="5"/>
  <c r="AF4" i="5"/>
  <c r="AG4" i="5"/>
  <c r="AH4" i="5"/>
  <c r="AI4" i="5"/>
  <c r="AJ4" i="5"/>
  <c r="AK4" i="5"/>
  <c r="AL4" i="5"/>
  <c r="AM4" i="5"/>
  <c r="AN4" i="5"/>
  <c r="AO4" i="5"/>
  <c r="AP4" i="5"/>
  <c r="AQ4" i="5"/>
  <c r="AR4" i="5"/>
  <c r="AS4" i="5"/>
  <c r="AT4" i="5"/>
  <c r="AU4" i="5"/>
  <c r="AV4" i="5"/>
  <c r="L4" i="5"/>
  <c r="D15" i="4" l="1"/>
  <c r="E15" i="4"/>
  <c r="F15" i="4"/>
  <c r="AF15" i="4" s="1"/>
  <c r="G15" i="4"/>
  <c r="AF30" i="4" s="1"/>
  <c r="H15" i="4"/>
  <c r="I15" i="4"/>
  <c r="J15" i="4"/>
  <c r="K15" i="4"/>
  <c r="L15" i="4"/>
  <c r="M15" i="4"/>
  <c r="N15" i="4"/>
  <c r="O15" i="4"/>
  <c r="P15" i="4"/>
  <c r="Q15" i="4"/>
  <c r="R15" i="4"/>
  <c r="S15" i="4"/>
  <c r="T15" i="4"/>
  <c r="U15" i="4"/>
  <c r="V15" i="4"/>
  <c r="W15" i="4"/>
  <c r="X15" i="4"/>
  <c r="Y15" i="4"/>
  <c r="Z15" i="4"/>
  <c r="AA15" i="4"/>
  <c r="AB15" i="4"/>
  <c r="AC15" i="4"/>
  <c r="AD15" i="4"/>
  <c r="AE15" i="4"/>
  <c r="D30" i="4"/>
  <c r="E30" i="4"/>
  <c r="F30" i="4"/>
  <c r="G30" i="4"/>
  <c r="H30" i="4"/>
  <c r="I30" i="4"/>
  <c r="J30" i="4"/>
  <c r="K30" i="4"/>
  <c r="L30" i="4"/>
  <c r="M30" i="4"/>
  <c r="N30" i="4"/>
  <c r="O30" i="4"/>
  <c r="P30" i="4"/>
  <c r="Q30" i="4"/>
  <c r="R30" i="4"/>
  <c r="S30" i="4"/>
  <c r="T30" i="4"/>
  <c r="U30" i="4"/>
  <c r="V30" i="4"/>
  <c r="W30" i="4"/>
  <c r="X30" i="4"/>
  <c r="Y30" i="4"/>
  <c r="Z30" i="4"/>
  <c r="AA30" i="4"/>
  <c r="AB30" i="4"/>
  <c r="AC30" i="4"/>
  <c r="AD30" i="4"/>
  <c r="AE30" i="4"/>
  <c r="D45" i="4"/>
  <c r="E45" i="4"/>
  <c r="F45" i="4"/>
  <c r="G45" i="4"/>
  <c r="AG45" i="4" s="1"/>
  <c r="H45" i="4"/>
  <c r="I45" i="4"/>
  <c r="J45" i="4"/>
  <c r="K45" i="4"/>
  <c r="L45" i="4"/>
  <c r="M45" i="4"/>
  <c r="N45" i="4"/>
  <c r="O45" i="4"/>
  <c r="AF45" i="4" s="1"/>
  <c r="P45" i="4"/>
  <c r="Q45" i="4"/>
  <c r="R45" i="4"/>
  <c r="S45" i="4"/>
  <c r="T45" i="4"/>
  <c r="U45" i="4"/>
  <c r="V45" i="4"/>
  <c r="W45" i="4"/>
  <c r="X45" i="4"/>
  <c r="Y45" i="4"/>
  <c r="Z45" i="4"/>
  <c r="AA45" i="4"/>
  <c r="AB45" i="4"/>
  <c r="AC45" i="4"/>
  <c r="AD45" i="4"/>
  <c r="AE45" i="4"/>
  <c r="C45" i="4"/>
  <c r="C30" i="4"/>
  <c r="C15" i="4"/>
  <c r="AF19" i="4"/>
  <c r="AF20" i="4"/>
  <c r="AF21" i="4"/>
  <c r="AF22" i="4"/>
  <c r="AF23" i="4"/>
  <c r="AF24" i="4"/>
  <c r="AF25" i="4"/>
  <c r="AF26" i="4"/>
  <c r="AF27" i="4"/>
  <c r="AF28" i="4"/>
  <c r="AF29" i="4"/>
  <c r="AF18" i="4"/>
  <c r="AF3" i="4"/>
  <c r="AF14" i="4"/>
  <c r="AF13" i="4"/>
  <c r="AF12" i="4"/>
  <c r="AF11" i="4"/>
  <c r="AF10" i="4"/>
  <c r="AF9" i="4"/>
  <c r="AF8" i="4"/>
  <c r="AF7" i="4"/>
  <c r="AF6" i="4"/>
  <c r="AF5" i="4"/>
  <c r="AF4" i="4"/>
  <c r="AF34" i="4"/>
  <c r="AG34" i="4"/>
  <c r="AF35" i="4"/>
  <c r="AG35" i="4"/>
  <c r="AF36" i="4"/>
  <c r="AG36" i="4"/>
  <c r="AF37" i="4"/>
  <c r="AG37" i="4"/>
  <c r="AF38" i="4"/>
  <c r="AG38" i="4"/>
  <c r="AF39" i="4"/>
  <c r="AG39" i="4"/>
  <c r="AF40" i="4"/>
  <c r="AG40" i="4"/>
  <c r="AF41" i="4"/>
  <c r="AG41" i="4"/>
  <c r="AF42" i="4"/>
  <c r="AG42" i="4"/>
  <c r="AF43" i="4"/>
  <c r="AG43" i="4"/>
  <c r="AF44" i="4"/>
  <c r="AG44" i="4"/>
  <c r="AG33" i="4"/>
  <c r="AF33" i="4"/>
  <c r="AJ30" i="3"/>
  <c r="F15" i="3"/>
  <c r="G15" i="3"/>
  <c r="H15" i="3"/>
  <c r="I15" i="3"/>
  <c r="J15" i="3"/>
  <c r="K15" i="3"/>
  <c r="L15" i="3"/>
  <c r="M15" i="3"/>
  <c r="N15" i="3"/>
  <c r="O15" i="3"/>
  <c r="P15" i="3"/>
  <c r="Q15" i="3"/>
  <c r="R15" i="3"/>
  <c r="S15" i="3"/>
  <c r="T15" i="3"/>
  <c r="U15" i="3"/>
  <c r="V15" i="3"/>
  <c r="W15" i="3"/>
  <c r="X15" i="3"/>
  <c r="Y15" i="3"/>
  <c r="Z15" i="3"/>
  <c r="AA15" i="3"/>
  <c r="AB15" i="3"/>
  <c r="AC15" i="3"/>
  <c r="AD15" i="3"/>
  <c r="AE15" i="3"/>
  <c r="AF15" i="3"/>
  <c r="AG15" i="3"/>
  <c r="AH15" i="3"/>
  <c r="F30" i="3"/>
  <c r="G30" i="3"/>
  <c r="H30" i="3"/>
  <c r="I30" i="3"/>
  <c r="J30" i="3"/>
  <c r="K30" i="3"/>
  <c r="L30" i="3"/>
  <c r="M30" i="3"/>
  <c r="N30" i="3"/>
  <c r="O30" i="3"/>
  <c r="P30" i="3"/>
  <c r="Q30" i="3"/>
  <c r="R30" i="3"/>
  <c r="S30" i="3"/>
  <c r="T30" i="3"/>
  <c r="U30" i="3"/>
  <c r="V30" i="3"/>
  <c r="W30" i="3"/>
  <c r="X30" i="3"/>
  <c r="Y30" i="3"/>
  <c r="Z30" i="3"/>
  <c r="AA30" i="3"/>
  <c r="AB30" i="3"/>
  <c r="AC30" i="3"/>
  <c r="AD30" i="3"/>
  <c r="AE30" i="3"/>
  <c r="AF30" i="3"/>
  <c r="AG30" i="3"/>
  <c r="AH30" i="3"/>
  <c r="C30" i="3"/>
  <c r="C15" i="3"/>
  <c r="AI14" i="3"/>
  <c r="AI13" i="3"/>
  <c r="AI12" i="3"/>
  <c r="AI11" i="3"/>
  <c r="AI10" i="3"/>
  <c r="AI9" i="3"/>
  <c r="AI8" i="3"/>
  <c r="AI7" i="3"/>
  <c r="AI6" i="3"/>
  <c r="AI5" i="3"/>
  <c r="AI4" i="3"/>
  <c r="AI3" i="3"/>
  <c r="AI19" i="3"/>
  <c r="AJ19" i="3"/>
  <c r="AI20" i="3"/>
  <c r="AJ20" i="3"/>
  <c r="AI21" i="3"/>
  <c r="AJ21" i="3"/>
  <c r="AI22" i="3"/>
  <c r="AJ22" i="3"/>
  <c r="AI23" i="3"/>
  <c r="AJ23" i="3"/>
  <c r="AI24" i="3"/>
  <c r="AJ24" i="3"/>
  <c r="AI25" i="3"/>
  <c r="AJ25" i="3"/>
  <c r="AI26" i="3"/>
  <c r="AJ26" i="3"/>
  <c r="AI27" i="3"/>
  <c r="AJ27" i="3"/>
  <c r="AI28" i="3"/>
  <c r="AJ28" i="3"/>
  <c r="AI29" i="3"/>
  <c r="AJ29" i="3"/>
  <c r="AI30" i="3"/>
  <c r="AJ18" i="3"/>
  <c r="AI18" i="3"/>
  <c r="AX19" i="2"/>
  <c r="AY19" i="2"/>
  <c r="AX20" i="2"/>
  <c r="AY20" i="2"/>
  <c r="AX21" i="2"/>
  <c r="AY21" i="2"/>
  <c r="AX22" i="2"/>
  <c r="AY22" i="2"/>
  <c r="AX23" i="2"/>
  <c r="AY23" i="2"/>
  <c r="AX24" i="2"/>
  <c r="AY24" i="2"/>
  <c r="AX25" i="2"/>
  <c r="AY25" i="2"/>
  <c r="AX26" i="2"/>
  <c r="AY26" i="2"/>
  <c r="AX27" i="2"/>
  <c r="AY27" i="2"/>
  <c r="AX28" i="2"/>
  <c r="AY28" i="2"/>
  <c r="AX29" i="2"/>
  <c r="AY29" i="2"/>
  <c r="AX4" i="2"/>
  <c r="AY4" i="2"/>
  <c r="AX5" i="2"/>
  <c r="AY5" i="2"/>
  <c r="AX6" i="2"/>
  <c r="AY6" i="2"/>
  <c r="AX7" i="2"/>
  <c r="AY7" i="2"/>
  <c r="AX8" i="2"/>
  <c r="AY8" i="2"/>
  <c r="AX9" i="2"/>
  <c r="AY9" i="2"/>
  <c r="AX10" i="2"/>
  <c r="AY10" i="2"/>
  <c r="AX11" i="2"/>
  <c r="AY11" i="2"/>
  <c r="AX12" i="2"/>
  <c r="AY12" i="2"/>
  <c r="AX13" i="2"/>
  <c r="AY13" i="2"/>
  <c r="AX14" i="2"/>
  <c r="AY14" i="2"/>
  <c r="AY18" i="2"/>
  <c r="AX18" i="2"/>
  <c r="AY3" i="2"/>
  <c r="AX3" i="2"/>
  <c r="AX34" i="2"/>
  <c r="AY34" i="2"/>
  <c r="AX35" i="2"/>
  <c r="AY35" i="2"/>
  <c r="AX36" i="2"/>
  <c r="AY36" i="2"/>
  <c r="AX37" i="2"/>
  <c r="AY37" i="2"/>
  <c r="AX38" i="2"/>
  <c r="AY38" i="2"/>
  <c r="AX39" i="2"/>
  <c r="AY39" i="2"/>
  <c r="AX40" i="2"/>
  <c r="AY40" i="2"/>
  <c r="AX41" i="2"/>
  <c r="AY41" i="2"/>
  <c r="AX42" i="2"/>
  <c r="AY42" i="2"/>
  <c r="AX43" i="2"/>
  <c r="AY43" i="2"/>
  <c r="AX44" i="2"/>
  <c r="AY44" i="2"/>
  <c r="AY33" i="2"/>
  <c r="AX33" i="2"/>
  <c r="AX64" i="2"/>
  <c r="AX65" i="2"/>
  <c r="AX66" i="2"/>
  <c r="AX67" i="2"/>
  <c r="AX68" i="2"/>
  <c r="AX69" i="2"/>
  <c r="AX70" i="2"/>
  <c r="AX71" i="2"/>
  <c r="AX72" i="2"/>
  <c r="AX73" i="2"/>
  <c r="AX74" i="2"/>
  <c r="AX63" i="2"/>
  <c r="AX49" i="2"/>
  <c r="AX50" i="2"/>
  <c r="AX51" i="2"/>
  <c r="AX52" i="2"/>
  <c r="AX53" i="2"/>
  <c r="AX54" i="2"/>
  <c r="AX55" i="2"/>
  <c r="AX56" i="2"/>
  <c r="AX57" i="2"/>
  <c r="AX58" i="2"/>
  <c r="AX59" i="2"/>
  <c r="AX60" i="2"/>
  <c r="AX48" i="2"/>
  <c r="D30" i="2"/>
  <c r="E30" i="2"/>
  <c r="F30" i="2"/>
  <c r="G30" i="2"/>
  <c r="H30" i="2"/>
  <c r="I30" i="2"/>
  <c r="J30" i="2"/>
  <c r="K30" i="2"/>
  <c r="L30" i="2"/>
  <c r="M30" i="2"/>
  <c r="N30" i="2"/>
  <c r="O30" i="2"/>
  <c r="P30" i="2"/>
  <c r="Q30" i="2"/>
  <c r="R30" i="2"/>
  <c r="S30" i="2"/>
  <c r="T30" i="2"/>
  <c r="U30" i="2"/>
  <c r="V30" i="2"/>
  <c r="W30" i="2"/>
  <c r="X30" i="2"/>
  <c r="Y30" i="2"/>
  <c r="Z30" i="2"/>
  <c r="AA30" i="2"/>
  <c r="AB30" i="2"/>
  <c r="AC30" i="2"/>
  <c r="AD30" i="2"/>
  <c r="AE30" i="2"/>
  <c r="AF30" i="2"/>
  <c r="AG30" i="2"/>
  <c r="AH30" i="2"/>
  <c r="AI30" i="2"/>
  <c r="AJ30" i="2"/>
  <c r="AK30" i="2"/>
  <c r="AL30" i="2"/>
  <c r="AM30" i="2"/>
  <c r="AN30" i="2"/>
  <c r="AO30" i="2"/>
  <c r="AP30" i="2"/>
  <c r="AQ30" i="2"/>
  <c r="AR30" i="2"/>
  <c r="AS30" i="2"/>
  <c r="AT30" i="2"/>
  <c r="AU30" i="2"/>
  <c r="AV30" i="2"/>
  <c r="AW30" i="2"/>
  <c r="D15" i="2"/>
  <c r="E15" i="2"/>
  <c r="F15" i="2"/>
  <c r="G15" i="2"/>
  <c r="H15" i="2"/>
  <c r="I15" i="2"/>
  <c r="J15" i="2"/>
  <c r="K15" i="2"/>
  <c r="L15" i="2"/>
  <c r="M15" i="2"/>
  <c r="N15" i="2"/>
  <c r="O15" i="2"/>
  <c r="P15" i="2"/>
  <c r="Q15" i="2"/>
  <c r="R15" i="2"/>
  <c r="S15" i="2"/>
  <c r="T15" i="2"/>
  <c r="U15" i="2"/>
  <c r="V15" i="2"/>
  <c r="W15" i="2"/>
  <c r="X15" i="2"/>
  <c r="Y15" i="2"/>
  <c r="Z15" i="2"/>
  <c r="AA15" i="2"/>
  <c r="AB15" i="2"/>
  <c r="AC15" i="2"/>
  <c r="AD15" i="2"/>
  <c r="AE15" i="2"/>
  <c r="AF15" i="2"/>
  <c r="AG15" i="2"/>
  <c r="AH15" i="2"/>
  <c r="AI15" i="2"/>
  <c r="AJ15" i="2"/>
  <c r="AK15" i="2"/>
  <c r="AL15" i="2"/>
  <c r="AM15" i="2"/>
  <c r="AN15" i="2"/>
  <c r="AO15" i="2"/>
  <c r="AP15" i="2"/>
  <c r="AQ15" i="2"/>
  <c r="AR15" i="2"/>
  <c r="AS15" i="2"/>
  <c r="AT15" i="2"/>
  <c r="AU15" i="2"/>
  <c r="AV15" i="2"/>
  <c r="AW15" i="2"/>
  <c r="D45" i="2"/>
  <c r="E45" i="2"/>
  <c r="F45" i="2"/>
  <c r="G45" i="2"/>
  <c r="H45" i="2"/>
  <c r="I45" i="2"/>
  <c r="J45" i="2"/>
  <c r="K45" i="2"/>
  <c r="L45" i="2"/>
  <c r="M45" i="2"/>
  <c r="N45" i="2"/>
  <c r="O45" i="2"/>
  <c r="P45" i="2"/>
  <c r="Q45" i="2"/>
  <c r="R45" i="2"/>
  <c r="S45" i="2"/>
  <c r="T45" i="2"/>
  <c r="U45" i="2"/>
  <c r="V45" i="2"/>
  <c r="W45" i="2"/>
  <c r="X45" i="2"/>
  <c r="Y45" i="2"/>
  <c r="Z45" i="2"/>
  <c r="AA45" i="2"/>
  <c r="AB45" i="2"/>
  <c r="AC45" i="2"/>
  <c r="AD45" i="2"/>
  <c r="AE45" i="2"/>
  <c r="AF45" i="2"/>
  <c r="AG45" i="2"/>
  <c r="AH45" i="2"/>
  <c r="AI45" i="2"/>
  <c r="AJ45" i="2"/>
  <c r="AK45" i="2"/>
  <c r="AL45" i="2"/>
  <c r="AM45" i="2"/>
  <c r="AN45" i="2"/>
  <c r="AO45" i="2"/>
  <c r="AP45" i="2"/>
  <c r="AQ45" i="2"/>
  <c r="AR45" i="2"/>
  <c r="AS45" i="2"/>
  <c r="AT45" i="2"/>
  <c r="AU45" i="2"/>
  <c r="AV45" i="2"/>
  <c r="AW45" i="2"/>
  <c r="D60" i="2"/>
  <c r="E60" i="2"/>
  <c r="F60" i="2"/>
  <c r="G60" i="2"/>
  <c r="H60" i="2"/>
  <c r="I60" i="2"/>
  <c r="J60" i="2"/>
  <c r="K60" i="2"/>
  <c r="L60" i="2"/>
  <c r="M60" i="2"/>
  <c r="N60" i="2"/>
  <c r="O60" i="2"/>
  <c r="P60" i="2"/>
  <c r="Q60" i="2"/>
  <c r="R60" i="2"/>
  <c r="S60" i="2"/>
  <c r="T60" i="2"/>
  <c r="U60" i="2"/>
  <c r="V60" i="2"/>
  <c r="W60" i="2"/>
  <c r="X60" i="2"/>
  <c r="Y60" i="2"/>
  <c r="Z60" i="2"/>
  <c r="AA60" i="2"/>
  <c r="AB60" i="2"/>
  <c r="AC60" i="2"/>
  <c r="AD60" i="2"/>
  <c r="AE60" i="2"/>
  <c r="AF60" i="2"/>
  <c r="AG60" i="2"/>
  <c r="AH60" i="2"/>
  <c r="AI60" i="2"/>
  <c r="AJ60" i="2"/>
  <c r="AK60" i="2"/>
  <c r="AL60" i="2"/>
  <c r="AM60" i="2"/>
  <c r="AN60" i="2"/>
  <c r="AO60" i="2"/>
  <c r="AP60" i="2"/>
  <c r="AQ60" i="2"/>
  <c r="AR60" i="2"/>
  <c r="AS60" i="2"/>
  <c r="AT60" i="2"/>
  <c r="AU60" i="2"/>
  <c r="AV60" i="2"/>
  <c r="AW60" i="2"/>
  <c r="D75" i="2"/>
  <c r="E75" i="2"/>
  <c r="F75" i="2"/>
  <c r="AX75" i="2" s="1"/>
  <c r="G75" i="2"/>
  <c r="H75" i="2"/>
  <c r="I75" i="2"/>
  <c r="J75" i="2"/>
  <c r="K75" i="2"/>
  <c r="L75" i="2"/>
  <c r="M75" i="2"/>
  <c r="N75" i="2"/>
  <c r="O75" i="2"/>
  <c r="P75" i="2"/>
  <c r="Q75" i="2"/>
  <c r="R75" i="2"/>
  <c r="S75" i="2"/>
  <c r="T75" i="2"/>
  <c r="U75" i="2"/>
  <c r="V75" i="2"/>
  <c r="W75" i="2"/>
  <c r="X75" i="2"/>
  <c r="Y75" i="2"/>
  <c r="Z75" i="2"/>
  <c r="AA75" i="2"/>
  <c r="AB75" i="2"/>
  <c r="AC75" i="2"/>
  <c r="AD75" i="2"/>
  <c r="AE75" i="2"/>
  <c r="AF75" i="2"/>
  <c r="AG75" i="2"/>
  <c r="AH75" i="2"/>
  <c r="AI75" i="2"/>
  <c r="AJ75" i="2"/>
  <c r="AK75" i="2"/>
  <c r="AL75" i="2"/>
  <c r="AM75" i="2"/>
  <c r="AN75" i="2"/>
  <c r="AO75" i="2"/>
  <c r="AP75" i="2"/>
  <c r="AQ75" i="2"/>
  <c r="AR75" i="2"/>
  <c r="AS75" i="2"/>
  <c r="AT75" i="2"/>
  <c r="AU75" i="2"/>
  <c r="AV75" i="2"/>
  <c r="AW75" i="2"/>
  <c r="C75" i="2"/>
  <c r="C60" i="2"/>
  <c r="C45" i="2"/>
  <c r="C30" i="2"/>
  <c r="C15" i="2"/>
  <c r="AY21" i="1"/>
  <c r="AX21" i="1"/>
  <c r="AY18" i="1"/>
  <c r="AX18" i="1"/>
  <c r="AX45" i="2" l="1"/>
  <c r="AX30" i="2"/>
  <c r="AY45" i="2"/>
  <c r="AX15" i="2"/>
  <c r="AY30" i="2"/>
  <c r="AY15" i="2"/>
  <c r="AI15" i="3"/>
  <c r="AY4" i="1"/>
  <c r="AY5" i="1"/>
  <c r="AY6" i="1"/>
  <c r="AY7" i="1"/>
  <c r="AY8" i="1"/>
  <c r="AY9" i="1"/>
  <c r="AY10" i="1"/>
  <c r="AY11" i="1"/>
  <c r="AY12" i="1"/>
  <c r="AY13" i="1"/>
  <c r="AY14" i="1"/>
  <c r="AY3" i="1"/>
  <c r="AX4" i="1"/>
  <c r="AX5" i="1"/>
  <c r="AX6" i="1"/>
  <c r="AX7" i="1"/>
  <c r="AX8" i="1"/>
  <c r="AX9" i="1"/>
  <c r="AX10" i="1"/>
  <c r="AX11" i="1"/>
  <c r="AX12" i="1"/>
  <c r="AX13" i="1"/>
  <c r="AX14" i="1"/>
  <c r="AX3" i="1"/>
  <c r="D15" i="1"/>
  <c r="E15" i="1"/>
  <c r="F15" i="1"/>
  <c r="G15" i="1"/>
  <c r="H15" i="1"/>
  <c r="I15" i="1"/>
  <c r="J15" i="1"/>
  <c r="K15" i="1"/>
  <c r="L15" i="1"/>
  <c r="M15" i="1"/>
  <c r="N15" i="1"/>
  <c r="O15" i="1"/>
  <c r="P15" i="1"/>
  <c r="Q15" i="1"/>
  <c r="R15" i="1"/>
  <c r="S15" i="1"/>
  <c r="T15" i="1"/>
  <c r="U15" i="1"/>
  <c r="V15" i="1"/>
  <c r="W15" i="1"/>
  <c r="X15" i="1"/>
  <c r="Y15" i="1"/>
  <c r="Z15" i="1"/>
  <c r="AA15" i="1"/>
  <c r="AB15" i="1"/>
  <c r="AC15" i="1"/>
  <c r="AD15" i="1"/>
  <c r="AE15" i="1"/>
  <c r="AF15" i="1"/>
  <c r="AG15" i="1"/>
  <c r="AH15" i="1"/>
  <c r="AI15" i="1"/>
  <c r="AJ15" i="1"/>
  <c r="AK15" i="1"/>
  <c r="AL15" i="1"/>
  <c r="AM15" i="1"/>
  <c r="AN15" i="1"/>
  <c r="AO15" i="1"/>
  <c r="AP15" i="1"/>
  <c r="AQ15" i="1"/>
  <c r="AR15" i="1"/>
  <c r="AS15" i="1"/>
  <c r="AT15" i="1"/>
  <c r="AU15" i="1"/>
  <c r="AV15" i="1"/>
  <c r="AW15" i="1"/>
  <c r="C15" i="1"/>
  <c r="AY15" i="1" s="1"/>
  <c r="AX15" i="1" l="1"/>
</calcChain>
</file>

<file path=xl/sharedStrings.xml><?xml version="1.0" encoding="utf-8"?>
<sst xmlns="http://schemas.openxmlformats.org/spreadsheetml/2006/main" count="183" uniqueCount="49">
  <si>
    <t>Gener</t>
  </si>
  <si>
    <t>Febrer</t>
  </si>
  <si>
    <t>Març</t>
  </si>
  <si>
    <t>Abril</t>
  </si>
  <si>
    <t>Maig</t>
  </si>
  <si>
    <t>Juny</t>
  </si>
  <si>
    <t>Juliol</t>
  </si>
  <si>
    <t>Agost</t>
  </si>
  <si>
    <t>Setembre</t>
  </si>
  <si>
    <t>Octubre</t>
  </si>
  <si>
    <t>Novembre</t>
  </si>
  <si>
    <t>Desembre</t>
  </si>
  <si>
    <t>ANUAL</t>
  </si>
  <si>
    <t>Més plujós</t>
  </si>
  <si>
    <t>Més sec</t>
  </si>
  <si>
    <t>P. MENS.</t>
  </si>
  <si>
    <t>DIES PCP.</t>
  </si>
  <si>
    <t>P. MÀX. 24h</t>
  </si>
  <si>
    <t>Més dies</t>
  </si>
  <si>
    <t>Menys dies</t>
  </si>
  <si>
    <t>Màx. major</t>
  </si>
  <si>
    <t>Màx. menor</t>
  </si>
  <si>
    <t>T. MITJ. MÀX.</t>
  </si>
  <si>
    <t>T. MITJ. MÍN.</t>
  </si>
  <si>
    <t>T. MITJANA</t>
  </si>
  <si>
    <t>T. MÀX. ABS.</t>
  </si>
  <si>
    <t>T. MÍN. ABS.</t>
  </si>
  <si>
    <t>Mitj. màx. major</t>
  </si>
  <si>
    <t>Mitj. màx. menor</t>
  </si>
  <si>
    <t>Mitj. mín. major</t>
  </si>
  <si>
    <t>Mitj. mín. menor</t>
  </si>
  <si>
    <t>Mitj. més alta</t>
  </si>
  <si>
    <t>Mitj. més baixa</t>
  </si>
  <si>
    <t>Màx. abs.</t>
  </si>
  <si>
    <t>Mín. abs.</t>
  </si>
  <si>
    <t>COP MÀX.</t>
  </si>
  <si>
    <t>VEL. MITJ.</t>
  </si>
  <si>
    <t>Cop màx.</t>
  </si>
  <si>
    <t>Més ventós</t>
  </si>
  <si>
    <t>Menys ventós</t>
  </si>
  <si>
    <t>P. ATM. MÀX.</t>
  </si>
  <si>
    <t>P. ATM. MITJ.</t>
  </si>
  <si>
    <t>P. ATM. MÍN.</t>
  </si>
  <si>
    <t>P. atm. màx.</t>
  </si>
  <si>
    <t>PA. mitj. màx.</t>
  </si>
  <si>
    <t>PA. mitj. mín.</t>
  </si>
  <si>
    <t>Mitjana mòbil (10 anys)</t>
  </si>
  <si>
    <t>Mitjana anual</t>
  </si>
  <si>
    <t>Precipitació 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</si>
</sst>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0" xfId="0" applyFont="1"/>
    <xf numFmtId="0" fontId="2" fillId="0" borderId="0" xfId="0" applyFont="1" applyBorder="1"/>
    <xf numFmtId="0" fontId="0" fillId="0" borderId="0" xfId="0" applyFill="1" applyBorder="1"/>
    <xf numFmtId="0" fontId="3" fillId="0" borderId="0" xfId="0" applyFont="1"/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left"/>
    </xf>
    <xf numFmtId="0" fontId="2" fillId="3" borderId="0" xfId="0" applyFont="1" applyFill="1" applyBorder="1" applyAlignment="1">
      <alignment horizontal="left"/>
    </xf>
    <xf numFmtId="164" fontId="3" fillId="3" borderId="0" xfId="0" applyNumberFormat="1" applyFont="1" applyFill="1" applyBorder="1" applyAlignment="1">
      <alignment horizontal="center"/>
    </xf>
    <xf numFmtId="0" fontId="2" fillId="4" borderId="0" xfId="0" applyFont="1" applyFill="1" applyBorder="1" applyAlignment="1">
      <alignment horizontal="left"/>
    </xf>
    <xf numFmtId="164" fontId="3" fillId="4" borderId="0" xfId="0" applyNumberFormat="1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164" fontId="3" fillId="4" borderId="0" xfId="0" applyNumberFormat="1" applyFont="1" applyFill="1" applyAlignment="1">
      <alignment horizontal="center"/>
    </xf>
    <xf numFmtId="164" fontId="3" fillId="3" borderId="0" xfId="0" applyNumberFormat="1" applyFont="1" applyFill="1" applyAlignment="1">
      <alignment horizontal="center"/>
    </xf>
    <xf numFmtId="164" fontId="3" fillId="2" borderId="0" xfId="0" applyNumberFormat="1" applyFont="1" applyFill="1" applyAlignment="1">
      <alignment horizontal="center"/>
    </xf>
    <xf numFmtId="1" fontId="5" fillId="4" borderId="0" xfId="0" applyNumberFormat="1" applyFont="1" applyFill="1" applyAlignment="1">
      <alignment horizontal="center"/>
    </xf>
    <xf numFmtId="1" fontId="3" fillId="4" borderId="0" xfId="0" applyNumberFormat="1" applyFont="1" applyFill="1" applyAlignment="1">
      <alignment horizontal="center"/>
    </xf>
    <xf numFmtId="0" fontId="4" fillId="2" borderId="1" xfId="0" applyFont="1" applyFill="1" applyBorder="1" applyAlignment="1">
      <alignment horizontal="center"/>
    </xf>
    <xf numFmtId="164" fontId="3" fillId="4" borderId="1" xfId="0" applyNumberFormat="1" applyFont="1" applyFill="1" applyBorder="1" applyAlignment="1">
      <alignment horizontal="center"/>
    </xf>
    <xf numFmtId="164" fontId="3" fillId="3" borderId="1" xfId="0" applyNumberFormat="1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164" fontId="3" fillId="2" borderId="0" xfId="0" applyNumberFormat="1" applyFont="1" applyFill="1" applyBorder="1" applyAlignment="1">
      <alignment horizontal="center"/>
    </xf>
    <xf numFmtId="1" fontId="3" fillId="4" borderId="1" xfId="0" applyNumberFormat="1" applyFont="1" applyFill="1" applyBorder="1" applyAlignment="1">
      <alignment horizontal="center"/>
    </xf>
    <xf numFmtId="1" fontId="3" fillId="4" borderId="0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6" fillId="4" borderId="0" xfId="0" applyNumberFormat="1" applyFont="1" applyFill="1" applyBorder="1" applyAlignment="1">
      <alignment horizontal="center"/>
    </xf>
    <xf numFmtId="164" fontId="7" fillId="4" borderId="0" xfId="0" applyNumberFormat="1" applyFont="1" applyFill="1" applyBorder="1" applyAlignment="1">
      <alignment horizontal="center"/>
    </xf>
    <xf numFmtId="164" fontId="6" fillId="3" borderId="0" xfId="0" applyNumberFormat="1" applyFont="1" applyFill="1" applyBorder="1" applyAlignment="1">
      <alignment horizontal="center"/>
    </xf>
    <xf numFmtId="164" fontId="7" fillId="3" borderId="0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/>
    <xf numFmtId="0" fontId="5" fillId="3" borderId="0" xfId="0" applyFont="1" applyFill="1" applyBorder="1" applyAlignment="1">
      <alignment horizontal="left"/>
    </xf>
    <xf numFmtId="0" fontId="0" fillId="0" borderId="0" xfId="0" applyFont="1"/>
    <xf numFmtId="164" fontId="6" fillId="4" borderId="0" xfId="0" applyNumberFormat="1" applyFont="1" applyFill="1" applyAlignment="1">
      <alignment horizontal="center"/>
    </xf>
    <xf numFmtId="164" fontId="6" fillId="4" borderId="1" xfId="0" applyNumberFormat="1" applyFont="1" applyFill="1" applyBorder="1" applyAlignment="1">
      <alignment horizontal="center"/>
    </xf>
    <xf numFmtId="0" fontId="8" fillId="0" borderId="0" xfId="0" applyFont="1"/>
    <xf numFmtId="164" fontId="6" fillId="3" borderId="0" xfId="0" applyNumberFormat="1" applyFont="1" applyFill="1" applyAlignment="1">
      <alignment horizontal="center"/>
    </xf>
    <xf numFmtId="164" fontId="6" fillId="3" borderId="1" xfId="0" applyNumberFormat="1" applyFont="1" applyFill="1" applyBorder="1" applyAlignment="1">
      <alignment horizontal="center"/>
    </xf>
    <xf numFmtId="0" fontId="5" fillId="4" borderId="0" xfId="0" applyFont="1" applyFill="1" applyBorder="1" applyAlignment="1">
      <alignment horizontal="left"/>
    </xf>
    <xf numFmtId="0" fontId="8" fillId="0" borderId="0" xfId="0" applyFont="1" applyBorder="1"/>
    <xf numFmtId="164" fontId="0" fillId="0" borderId="0" xfId="0" applyNumberFormat="1" applyAlignment="1">
      <alignment horizontal="center"/>
    </xf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a-ES"/>
              <a:t>Evolució de la temperatura mitjana anual (1968-2014) i mitjana mòbil de 10 anys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Gràfiques!$A$3</c:f>
              <c:strCache>
                <c:ptCount val="1"/>
                <c:pt idx="0">
                  <c:v>Mitjana anual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Gràfiques!$B$2:$AV$2</c:f>
              <c:numCache>
                <c:formatCode>General</c:formatCode>
                <c:ptCount val="47"/>
                <c:pt idx="0">
                  <c:v>1968</c:v>
                </c:pt>
                <c:pt idx="1">
                  <c:v>1969</c:v>
                </c:pt>
                <c:pt idx="2">
                  <c:v>1970</c:v>
                </c:pt>
                <c:pt idx="3">
                  <c:v>1971</c:v>
                </c:pt>
                <c:pt idx="4">
                  <c:v>1972</c:v>
                </c:pt>
                <c:pt idx="5">
                  <c:v>1973</c:v>
                </c:pt>
                <c:pt idx="6">
                  <c:v>1974</c:v>
                </c:pt>
                <c:pt idx="7">
                  <c:v>1975</c:v>
                </c:pt>
                <c:pt idx="8">
                  <c:v>1976</c:v>
                </c:pt>
                <c:pt idx="9">
                  <c:v>1977</c:v>
                </c:pt>
                <c:pt idx="10">
                  <c:v>1978</c:v>
                </c:pt>
                <c:pt idx="11">
                  <c:v>1979</c:v>
                </c:pt>
                <c:pt idx="12">
                  <c:v>1980</c:v>
                </c:pt>
                <c:pt idx="13">
                  <c:v>1981</c:v>
                </c:pt>
                <c:pt idx="14">
                  <c:v>1982</c:v>
                </c:pt>
                <c:pt idx="15">
                  <c:v>1983</c:v>
                </c:pt>
                <c:pt idx="16">
                  <c:v>1984</c:v>
                </c:pt>
                <c:pt idx="17">
                  <c:v>1985</c:v>
                </c:pt>
                <c:pt idx="18">
                  <c:v>1986</c:v>
                </c:pt>
                <c:pt idx="19">
                  <c:v>1987</c:v>
                </c:pt>
                <c:pt idx="20">
                  <c:v>1988</c:v>
                </c:pt>
                <c:pt idx="21">
                  <c:v>1989</c:v>
                </c:pt>
                <c:pt idx="22">
                  <c:v>1990</c:v>
                </c:pt>
                <c:pt idx="23">
                  <c:v>1991</c:v>
                </c:pt>
                <c:pt idx="24">
                  <c:v>1992</c:v>
                </c:pt>
                <c:pt idx="25">
                  <c:v>1993</c:v>
                </c:pt>
                <c:pt idx="26">
                  <c:v>1994</c:v>
                </c:pt>
                <c:pt idx="27">
                  <c:v>1995</c:v>
                </c:pt>
                <c:pt idx="28">
                  <c:v>1996</c:v>
                </c:pt>
                <c:pt idx="29">
                  <c:v>1997</c:v>
                </c:pt>
                <c:pt idx="30">
                  <c:v>1998</c:v>
                </c:pt>
                <c:pt idx="31">
                  <c:v>1999</c:v>
                </c:pt>
                <c:pt idx="32">
                  <c:v>2000</c:v>
                </c:pt>
                <c:pt idx="33">
                  <c:v>2001</c:v>
                </c:pt>
                <c:pt idx="34">
                  <c:v>2002</c:v>
                </c:pt>
                <c:pt idx="35">
                  <c:v>2003</c:v>
                </c:pt>
                <c:pt idx="36">
                  <c:v>2004</c:v>
                </c:pt>
                <c:pt idx="37">
                  <c:v>2005</c:v>
                </c:pt>
                <c:pt idx="38">
                  <c:v>2006</c:v>
                </c:pt>
                <c:pt idx="39">
                  <c:v>2007</c:v>
                </c:pt>
                <c:pt idx="40">
                  <c:v>2008</c:v>
                </c:pt>
                <c:pt idx="41">
                  <c:v>2009</c:v>
                </c:pt>
                <c:pt idx="42">
                  <c:v>2010</c:v>
                </c:pt>
                <c:pt idx="43">
                  <c:v>2011</c:v>
                </c:pt>
                <c:pt idx="44">
                  <c:v>2012</c:v>
                </c:pt>
                <c:pt idx="45">
                  <c:v>2013</c:v>
                </c:pt>
                <c:pt idx="46">
                  <c:v>2014</c:v>
                </c:pt>
              </c:numCache>
            </c:numRef>
          </c:xVal>
          <c:yVal>
            <c:numRef>
              <c:f>Gràfiques!$B$3:$AV$3</c:f>
              <c:numCache>
                <c:formatCode>0.0</c:formatCode>
                <c:ptCount val="47"/>
                <c:pt idx="0">
                  <c:v>15.849194475342976</c:v>
                </c:pt>
                <c:pt idx="1">
                  <c:v>15.36641353046595</c:v>
                </c:pt>
                <c:pt idx="2">
                  <c:v>16.183092677931388</c:v>
                </c:pt>
                <c:pt idx="3">
                  <c:v>15.73341589861751</c:v>
                </c:pt>
                <c:pt idx="4">
                  <c:v>15.181775274996911</c:v>
                </c:pt>
                <c:pt idx="5">
                  <c:v>15.6007466077829</c:v>
                </c:pt>
                <c:pt idx="6">
                  <c:v>15.600256976446493</c:v>
                </c:pt>
                <c:pt idx="7">
                  <c:v>15.548023233486944</c:v>
                </c:pt>
                <c:pt idx="8">
                  <c:v>15.512104035347916</c:v>
                </c:pt>
                <c:pt idx="9">
                  <c:v>15.697838261648746</c:v>
                </c:pt>
                <c:pt idx="10">
                  <c:v>15.499321556579622</c:v>
                </c:pt>
                <c:pt idx="11">
                  <c:v>15.825144969278028</c:v>
                </c:pt>
                <c:pt idx="12">
                  <c:v>15.297494901742674</c:v>
                </c:pt>
                <c:pt idx="13">
                  <c:v>16.19579365079365</c:v>
                </c:pt>
                <c:pt idx="14">
                  <c:v>16.55163146441372</c:v>
                </c:pt>
                <c:pt idx="15">
                  <c:v>16.385266257040453</c:v>
                </c:pt>
                <c:pt idx="16">
                  <c:v>15.525268199233716</c:v>
                </c:pt>
                <c:pt idx="17">
                  <c:v>16.023945212493601</c:v>
                </c:pt>
                <c:pt idx="18">
                  <c:v>16.540135048643112</c:v>
                </c:pt>
                <c:pt idx="19">
                  <c:v>16.805196492575522</c:v>
                </c:pt>
                <c:pt idx="20">
                  <c:v>17.259839327648006</c:v>
                </c:pt>
                <c:pt idx="21">
                  <c:v>17.602502560163853</c:v>
                </c:pt>
                <c:pt idx="22">
                  <c:v>17.20788146441372</c:v>
                </c:pt>
                <c:pt idx="23">
                  <c:v>16.477479518689194</c:v>
                </c:pt>
                <c:pt idx="24">
                  <c:v>16.47756983067606</c:v>
                </c:pt>
                <c:pt idx="25">
                  <c:v>16.180837813620073</c:v>
                </c:pt>
                <c:pt idx="26">
                  <c:v>17.377487199180745</c:v>
                </c:pt>
                <c:pt idx="27">
                  <c:v>17.162206861239117</c:v>
                </c:pt>
                <c:pt idx="28">
                  <c:v>16.594357001606721</c:v>
                </c:pt>
                <c:pt idx="29">
                  <c:v>17.495154249871991</c:v>
                </c:pt>
                <c:pt idx="30">
                  <c:v>17.108333333333331</c:v>
                </c:pt>
                <c:pt idx="31">
                  <c:v>16.899999999999995</c:v>
                </c:pt>
                <c:pt idx="32">
                  <c:v>16.983333333333334</c:v>
                </c:pt>
                <c:pt idx="33">
                  <c:v>17.308333333333334</c:v>
                </c:pt>
                <c:pt idx="34">
                  <c:v>17.099999999999998</c:v>
                </c:pt>
                <c:pt idx="35">
                  <c:v>16.783333333333335</c:v>
                </c:pt>
                <c:pt idx="36">
                  <c:v>16.25</c:v>
                </c:pt>
                <c:pt idx="37">
                  <c:v>15.750000000000002</c:v>
                </c:pt>
                <c:pt idx="38">
                  <c:v>17.208333333333332</c:v>
                </c:pt>
                <c:pt idx="39">
                  <c:v>16.616666666666667</c:v>
                </c:pt>
                <c:pt idx="40">
                  <c:v>16.291666666666668</c:v>
                </c:pt>
                <c:pt idx="41">
                  <c:v>16.766666666666662</c:v>
                </c:pt>
                <c:pt idx="42">
                  <c:v>15.883333333333333</c:v>
                </c:pt>
                <c:pt idx="43">
                  <c:v>16.950000000000003</c:v>
                </c:pt>
                <c:pt idx="44">
                  <c:v>16.591666666666665</c:v>
                </c:pt>
                <c:pt idx="45">
                  <c:v>16.316666666666666</c:v>
                </c:pt>
                <c:pt idx="46">
                  <c:v>17.008333333333333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026-4449-AE63-6DE8CD5A9A40}"/>
            </c:ext>
          </c:extLst>
        </c:ser>
        <c:ser>
          <c:idx val="1"/>
          <c:order val="1"/>
          <c:tx>
            <c:strRef>
              <c:f>Gràfiques!$A$4</c:f>
              <c:strCache>
                <c:ptCount val="1"/>
                <c:pt idx="0">
                  <c:v>Mitjana mòbil (10 anys)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Gràfiques!$B$2:$AV$2</c:f>
              <c:numCache>
                <c:formatCode>General</c:formatCode>
                <c:ptCount val="47"/>
                <c:pt idx="0">
                  <c:v>1968</c:v>
                </c:pt>
                <c:pt idx="1">
                  <c:v>1969</c:v>
                </c:pt>
                <c:pt idx="2">
                  <c:v>1970</c:v>
                </c:pt>
                <c:pt idx="3">
                  <c:v>1971</c:v>
                </c:pt>
                <c:pt idx="4">
                  <c:v>1972</c:v>
                </c:pt>
                <c:pt idx="5">
                  <c:v>1973</c:v>
                </c:pt>
                <c:pt idx="6">
                  <c:v>1974</c:v>
                </c:pt>
                <c:pt idx="7">
                  <c:v>1975</c:v>
                </c:pt>
                <c:pt idx="8">
                  <c:v>1976</c:v>
                </c:pt>
                <c:pt idx="9">
                  <c:v>1977</c:v>
                </c:pt>
                <c:pt idx="10">
                  <c:v>1978</c:v>
                </c:pt>
                <c:pt idx="11">
                  <c:v>1979</c:v>
                </c:pt>
                <c:pt idx="12">
                  <c:v>1980</c:v>
                </c:pt>
                <c:pt idx="13">
                  <c:v>1981</c:v>
                </c:pt>
                <c:pt idx="14">
                  <c:v>1982</c:v>
                </c:pt>
                <c:pt idx="15">
                  <c:v>1983</c:v>
                </c:pt>
                <c:pt idx="16">
                  <c:v>1984</c:v>
                </c:pt>
                <c:pt idx="17">
                  <c:v>1985</c:v>
                </c:pt>
                <c:pt idx="18">
                  <c:v>1986</c:v>
                </c:pt>
                <c:pt idx="19">
                  <c:v>1987</c:v>
                </c:pt>
                <c:pt idx="20">
                  <c:v>1988</c:v>
                </c:pt>
                <c:pt idx="21">
                  <c:v>1989</c:v>
                </c:pt>
                <c:pt idx="22">
                  <c:v>1990</c:v>
                </c:pt>
                <c:pt idx="23">
                  <c:v>1991</c:v>
                </c:pt>
                <c:pt idx="24">
                  <c:v>1992</c:v>
                </c:pt>
                <c:pt idx="25">
                  <c:v>1993</c:v>
                </c:pt>
                <c:pt idx="26">
                  <c:v>1994</c:v>
                </c:pt>
                <c:pt idx="27">
                  <c:v>1995</c:v>
                </c:pt>
                <c:pt idx="28">
                  <c:v>1996</c:v>
                </c:pt>
                <c:pt idx="29">
                  <c:v>1997</c:v>
                </c:pt>
                <c:pt idx="30">
                  <c:v>1998</c:v>
                </c:pt>
                <c:pt idx="31">
                  <c:v>1999</c:v>
                </c:pt>
                <c:pt idx="32">
                  <c:v>2000</c:v>
                </c:pt>
                <c:pt idx="33">
                  <c:v>2001</c:v>
                </c:pt>
                <c:pt idx="34">
                  <c:v>2002</c:v>
                </c:pt>
                <c:pt idx="35">
                  <c:v>2003</c:v>
                </c:pt>
                <c:pt idx="36">
                  <c:v>2004</c:v>
                </c:pt>
                <c:pt idx="37">
                  <c:v>2005</c:v>
                </c:pt>
                <c:pt idx="38">
                  <c:v>2006</c:v>
                </c:pt>
                <c:pt idx="39">
                  <c:v>2007</c:v>
                </c:pt>
                <c:pt idx="40">
                  <c:v>2008</c:v>
                </c:pt>
                <c:pt idx="41">
                  <c:v>2009</c:v>
                </c:pt>
                <c:pt idx="42">
                  <c:v>2010</c:v>
                </c:pt>
                <c:pt idx="43">
                  <c:v>2011</c:v>
                </c:pt>
                <c:pt idx="44">
                  <c:v>2012</c:v>
                </c:pt>
                <c:pt idx="45">
                  <c:v>2013</c:v>
                </c:pt>
                <c:pt idx="46">
                  <c:v>2014</c:v>
                </c:pt>
              </c:numCache>
            </c:numRef>
          </c:xVal>
          <c:yVal>
            <c:numRef>
              <c:f>Gràfiques!$B$4:$AV$4</c:f>
              <c:numCache>
                <c:formatCode>General</c:formatCode>
                <c:ptCount val="47"/>
                <c:pt idx="10" formatCode="0.0">
                  <c:v>15.627286097206772</c:v>
                </c:pt>
                <c:pt idx="11" formatCode="0.0">
                  <c:v>15.592298805330438</c:v>
                </c:pt>
                <c:pt idx="12" formatCode="0.0">
                  <c:v>15.638171949211644</c:v>
                </c:pt>
                <c:pt idx="13" formatCode="0.0">
                  <c:v>15.549612171592774</c:v>
                </c:pt>
                <c:pt idx="14" formatCode="0.0">
                  <c:v>15.595849946810389</c:v>
                </c:pt>
                <c:pt idx="15" formatCode="0.0">
                  <c:v>15.732835565752072</c:v>
                </c:pt>
                <c:pt idx="16" formatCode="0.0">
                  <c:v>15.811287530677825</c:v>
                </c:pt>
                <c:pt idx="17" formatCode="0.0">
                  <c:v>15.803788652956547</c:v>
                </c:pt>
                <c:pt idx="18" formatCode="0.0">
                  <c:v>15.851380850857211</c:v>
                </c:pt>
                <c:pt idx="19" formatCode="0.0">
                  <c:v>15.954183952186733</c:v>
                </c:pt>
                <c:pt idx="20" formatCode="0.0">
                  <c:v>16.064919775279414</c:v>
                </c:pt>
                <c:pt idx="21" formatCode="0.0">
                  <c:v>16.240971552386249</c:v>
                </c:pt>
                <c:pt idx="22" formatCode="0.0">
                  <c:v>16.418707311474829</c:v>
                </c:pt>
                <c:pt idx="23" formatCode="0.0">
                  <c:v>16.609745967741937</c:v>
                </c:pt>
                <c:pt idx="24" formatCode="0.0">
                  <c:v>16.637914554531488</c:v>
                </c:pt>
                <c:pt idx="25" formatCode="0.0">
                  <c:v>16.630508391157726</c:v>
                </c:pt>
                <c:pt idx="26" formatCode="0.0">
                  <c:v>16.610065546815683</c:v>
                </c:pt>
                <c:pt idx="27" formatCode="0.0">
                  <c:v>16.795287446810384</c:v>
                </c:pt>
                <c:pt idx="28" formatCode="0.0">
                  <c:v>16.909113611684941</c:v>
                </c:pt>
                <c:pt idx="29" formatCode="0.0">
                  <c:v>16.914535806981299</c:v>
                </c:pt>
                <c:pt idx="30" formatCode="0.0">
                  <c:v>16.983531582710949</c:v>
                </c:pt>
                <c:pt idx="31" formatCode="0.0">
                  <c:v>16.968380983279481</c:v>
                </c:pt>
                <c:pt idx="32" formatCode="0.0">
                  <c:v>16.898130727263094</c:v>
                </c:pt>
                <c:pt idx="33" formatCode="0.0">
                  <c:v>16.875675914155057</c:v>
                </c:pt>
                <c:pt idx="34" formatCode="0.0">
                  <c:v>16.958761295619475</c:v>
                </c:pt>
                <c:pt idx="35" formatCode="0.0">
                  <c:v>17.021004312551863</c:v>
                </c:pt>
                <c:pt idx="36" formatCode="0.0">
                  <c:v>17.081253864523188</c:v>
                </c:pt>
                <c:pt idx="37" formatCode="0.0">
                  <c:v>16.968505144605114</c:v>
                </c:pt>
                <c:pt idx="38" formatCode="0.0">
                  <c:v>16.827284458481206</c:v>
                </c:pt>
                <c:pt idx="39" formatCode="0.0">
                  <c:v>16.888682091653866</c:v>
                </c:pt>
                <c:pt idx="40" formatCode="0.0">
                  <c:v>16.800833333333337</c:v>
                </c:pt>
                <c:pt idx="41" formatCode="0.0">
                  <c:v>16.719166666666666</c:v>
                </c:pt>
                <c:pt idx="42" formatCode="0.0">
                  <c:v>16.705833333333331</c:v>
                </c:pt>
                <c:pt idx="43" formatCode="0.0">
                  <c:v>16.595833333333328</c:v>
                </c:pt>
                <c:pt idx="44" formatCode="0.0">
                  <c:v>16.560000000000002</c:v>
                </c:pt>
                <c:pt idx="45" formatCode="0.0">
                  <c:v>16.509166666666665</c:v>
                </c:pt>
                <c:pt idx="46" formatCode="0.0">
                  <c:v>16.462499999999999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A026-4449-AE63-6DE8CD5A9A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13898768"/>
        <c:axId val="913900432"/>
      </c:scatterChart>
      <c:valAx>
        <c:axId val="913898768"/>
        <c:scaling>
          <c:orientation val="minMax"/>
          <c:max val="2014"/>
          <c:min val="1968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913900432"/>
        <c:crosses val="autoZero"/>
        <c:crossBetween val="midCat"/>
      </c:valAx>
      <c:valAx>
        <c:axId val="9139004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91389876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a-ES"/>
              <a:t>Evolució de la temperatura mitjana anual (1968-2014) i mitjana mòbil de 10 anys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Gràfiques!$A$3</c:f>
              <c:strCache>
                <c:ptCount val="1"/>
                <c:pt idx="0">
                  <c:v>Mitjana anual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Gràfiques!$B$2:$AV$2</c:f>
              <c:numCache>
                <c:formatCode>General</c:formatCode>
                <c:ptCount val="47"/>
                <c:pt idx="0">
                  <c:v>1968</c:v>
                </c:pt>
                <c:pt idx="1">
                  <c:v>1969</c:v>
                </c:pt>
                <c:pt idx="2">
                  <c:v>1970</c:v>
                </c:pt>
                <c:pt idx="3">
                  <c:v>1971</c:v>
                </c:pt>
                <c:pt idx="4">
                  <c:v>1972</c:v>
                </c:pt>
                <c:pt idx="5">
                  <c:v>1973</c:v>
                </c:pt>
                <c:pt idx="6">
                  <c:v>1974</c:v>
                </c:pt>
                <c:pt idx="7">
                  <c:v>1975</c:v>
                </c:pt>
                <c:pt idx="8">
                  <c:v>1976</c:v>
                </c:pt>
                <c:pt idx="9">
                  <c:v>1977</c:v>
                </c:pt>
                <c:pt idx="10">
                  <c:v>1978</c:v>
                </c:pt>
                <c:pt idx="11">
                  <c:v>1979</c:v>
                </c:pt>
                <c:pt idx="12">
                  <c:v>1980</c:v>
                </c:pt>
                <c:pt idx="13">
                  <c:v>1981</c:v>
                </c:pt>
                <c:pt idx="14">
                  <c:v>1982</c:v>
                </c:pt>
                <c:pt idx="15">
                  <c:v>1983</c:v>
                </c:pt>
                <c:pt idx="16">
                  <c:v>1984</c:v>
                </c:pt>
                <c:pt idx="17">
                  <c:v>1985</c:v>
                </c:pt>
                <c:pt idx="18">
                  <c:v>1986</c:v>
                </c:pt>
                <c:pt idx="19">
                  <c:v>1987</c:v>
                </c:pt>
                <c:pt idx="20">
                  <c:v>1988</c:v>
                </c:pt>
                <c:pt idx="21">
                  <c:v>1989</c:v>
                </c:pt>
                <c:pt idx="22">
                  <c:v>1990</c:v>
                </c:pt>
                <c:pt idx="23">
                  <c:v>1991</c:v>
                </c:pt>
                <c:pt idx="24">
                  <c:v>1992</c:v>
                </c:pt>
                <c:pt idx="25">
                  <c:v>1993</c:v>
                </c:pt>
                <c:pt idx="26">
                  <c:v>1994</c:v>
                </c:pt>
                <c:pt idx="27">
                  <c:v>1995</c:v>
                </c:pt>
                <c:pt idx="28">
                  <c:v>1996</c:v>
                </c:pt>
                <c:pt idx="29">
                  <c:v>1997</c:v>
                </c:pt>
                <c:pt idx="30">
                  <c:v>1998</c:v>
                </c:pt>
                <c:pt idx="31">
                  <c:v>1999</c:v>
                </c:pt>
                <c:pt idx="32">
                  <c:v>2000</c:v>
                </c:pt>
                <c:pt idx="33">
                  <c:v>2001</c:v>
                </c:pt>
                <c:pt idx="34">
                  <c:v>2002</c:v>
                </c:pt>
                <c:pt idx="35">
                  <c:v>2003</c:v>
                </c:pt>
                <c:pt idx="36">
                  <c:v>2004</c:v>
                </c:pt>
                <c:pt idx="37">
                  <c:v>2005</c:v>
                </c:pt>
                <c:pt idx="38">
                  <c:v>2006</c:v>
                </c:pt>
                <c:pt idx="39">
                  <c:v>2007</c:v>
                </c:pt>
                <c:pt idx="40">
                  <c:v>2008</c:v>
                </c:pt>
                <c:pt idx="41">
                  <c:v>2009</c:v>
                </c:pt>
                <c:pt idx="42">
                  <c:v>2010</c:v>
                </c:pt>
                <c:pt idx="43">
                  <c:v>2011</c:v>
                </c:pt>
                <c:pt idx="44">
                  <c:v>2012</c:v>
                </c:pt>
                <c:pt idx="45">
                  <c:v>2013</c:v>
                </c:pt>
                <c:pt idx="46">
                  <c:v>2014</c:v>
                </c:pt>
              </c:numCache>
            </c:numRef>
          </c:cat>
          <c:val>
            <c:numRef>
              <c:f>Gràfiques!$B$24:$AV$24</c:f>
              <c:numCache>
                <c:formatCode>0.0</c:formatCode>
                <c:ptCount val="47"/>
                <c:pt idx="0">
                  <c:v>459.8</c:v>
                </c:pt>
                <c:pt idx="1">
                  <c:v>659.6</c:v>
                </c:pt>
                <c:pt idx="2">
                  <c:v>428.79999999999995</c:v>
                </c:pt>
                <c:pt idx="3">
                  <c:v>700.6</c:v>
                </c:pt>
                <c:pt idx="4">
                  <c:v>691.7</c:v>
                </c:pt>
                <c:pt idx="5">
                  <c:v>349.4</c:v>
                </c:pt>
                <c:pt idx="6">
                  <c:v>390.81400000000008</c:v>
                </c:pt>
                <c:pt idx="7">
                  <c:v>387.6</c:v>
                </c:pt>
                <c:pt idx="8">
                  <c:v>490.9</c:v>
                </c:pt>
                <c:pt idx="9">
                  <c:v>745.90000000000009</c:v>
                </c:pt>
                <c:pt idx="10">
                  <c:v>489.3</c:v>
                </c:pt>
                <c:pt idx="11">
                  <c:v>574.1</c:v>
                </c:pt>
                <c:pt idx="12">
                  <c:v>467.29999999999995</c:v>
                </c:pt>
                <c:pt idx="13">
                  <c:v>489.40000000000003</c:v>
                </c:pt>
                <c:pt idx="14">
                  <c:v>615.5</c:v>
                </c:pt>
                <c:pt idx="15">
                  <c:v>501.6</c:v>
                </c:pt>
                <c:pt idx="16">
                  <c:v>530.20000000000005</c:v>
                </c:pt>
                <c:pt idx="17">
                  <c:v>530.19999999999993</c:v>
                </c:pt>
                <c:pt idx="18">
                  <c:v>452.29999999999995</c:v>
                </c:pt>
                <c:pt idx="19">
                  <c:v>715.50000000000011</c:v>
                </c:pt>
                <c:pt idx="20">
                  <c:v>725.2</c:v>
                </c:pt>
                <c:pt idx="21">
                  <c:v>572.79999999999995</c:v>
                </c:pt>
                <c:pt idx="22">
                  <c:v>546.5</c:v>
                </c:pt>
                <c:pt idx="23">
                  <c:v>825.5</c:v>
                </c:pt>
                <c:pt idx="24">
                  <c:v>599.40000000000009</c:v>
                </c:pt>
                <c:pt idx="25">
                  <c:v>553.79999999999995</c:v>
                </c:pt>
                <c:pt idx="26">
                  <c:v>644.30000000000007</c:v>
                </c:pt>
                <c:pt idx="27">
                  <c:v>436.9</c:v>
                </c:pt>
                <c:pt idx="28">
                  <c:v>957.9</c:v>
                </c:pt>
                <c:pt idx="29">
                  <c:v>532.6</c:v>
                </c:pt>
                <c:pt idx="30">
                  <c:v>583</c:v>
                </c:pt>
                <c:pt idx="31">
                  <c:v>489.2</c:v>
                </c:pt>
                <c:pt idx="32">
                  <c:v>486.9</c:v>
                </c:pt>
                <c:pt idx="33">
                  <c:v>522.29999999999995</c:v>
                </c:pt>
                <c:pt idx="34">
                  <c:v>1077.6000000000001</c:v>
                </c:pt>
                <c:pt idx="35">
                  <c:v>475.8</c:v>
                </c:pt>
                <c:pt idx="36">
                  <c:v>477.20000000000005</c:v>
                </c:pt>
                <c:pt idx="37">
                  <c:v>564.79999999999995</c:v>
                </c:pt>
                <c:pt idx="38">
                  <c:v>352.8</c:v>
                </c:pt>
                <c:pt idx="39">
                  <c:v>314.70000000000005</c:v>
                </c:pt>
                <c:pt idx="40">
                  <c:v>558.6</c:v>
                </c:pt>
                <c:pt idx="41">
                  <c:v>438.2</c:v>
                </c:pt>
                <c:pt idx="42">
                  <c:v>666.00000000000011</c:v>
                </c:pt>
                <c:pt idx="43">
                  <c:v>729.4</c:v>
                </c:pt>
                <c:pt idx="44">
                  <c:v>429.2</c:v>
                </c:pt>
                <c:pt idx="45">
                  <c:v>529.60000000000014</c:v>
                </c:pt>
                <c:pt idx="46">
                  <c:v>564.5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83-4F41-B2FC-96540E9334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3898768"/>
        <c:axId val="913900432"/>
      </c:barChart>
      <c:catAx>
        <c:axId val="9138987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913900432"/>
        <c:crosses val="autoZero"/>
        <c:auto val="1"/>
        <c:lblAlgn val="ctr"/>
        <c:lblOffset val="100"/>
        <c:noMultiLvlLbl val="0"/>
      </c:catAx>
      <c:valAx>
        <c:axId val="9139004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9138987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</xdr:colOff>
      <xdr:row>4</xdr:row>
      <xdr:rowOff>0</xdr:rowOff>
    </xdr:from>
    <xdr:to>
      <xdr:col>11</xdr:col>
      <xdr:colOff>0</xdr:colOff>
      <xdr:row>21</xdr:row>
      <xdr:rowOff>0</xdr:rowOff>
    </xdr:to>
    <xdr:graphicFrame macro="">
      <xdr:nvGraphicFramePr>
        <xdr:cNvPr id="9" name="Gráfico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25</xdr:row>
      <xdr:rowOff>0</xdr:rowOff>
    </xdr:from>
    <xdr:to>
      <xdr:col>10</xdr:col>
      <xdr:colOff>757238</xdr:colOff>
      <xdr:row>42</xdr:row>
      <xdr:rowOff>0</xdr:rowOff>
    </xdr:to>
    <xdr:graphicFrame macro="">
      <xdr:nvGraphicFramePr>
        <xdr:cNvPr id="11" name="Gráfico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Y75"/>
  <sheetViews>
    <sheetView tabSelected="1" zoomScaleNormal="100" workbookViewId="0"/>
  </sheetViews>
  <sheetFormatPr baseColWidth="10" defaultRowHeight="15" x14ac:dyDescent="0.25"/>
  <cols>
    <col min="2" max="2" width="13.42578125" bestFit="1" customWidth="1"/>
    <col min="50" max="50" width="15.42578125" bestFit="1" customWidth="1"/>
    <col min="51" max="51" width="16.28515625" bestFit="1" customWidth="1"/>
  </cols>
  <sheetData>
    <row r="2" spans="2:51" x14ac:dyDescent="0.25">
      <c r="B2" s="2" t="s">
        <v>22</v>
      </c>
      <c r="C2" s="13">
        <v>1968</v>
      </c>
      <c r="D2" s="13">
        <v>1969</v>
      </c>
      <c r="E2" s="13">
        <v>1970</v>
      </c>
      <c r="F2" s="13">
        <v>1971</v>
      </c>
      <c r="G2" s="13">
        <v>1972</v>
      </c>
      <c r="H2" s="13">
        <v>1973</v>
      </c>
      <c r="I2" s="13">
        <v>1974</v>
      </c>
      <c r="J2" s="13">
        <v>1975</v>
      </c>
      <c r="K2" s="13">
        <v>1976</v>
      </c>
      <c r="L2" s="13">
        <v>1977</v>
      </c>
      <c r="M2" s="13">
        <v>1978</v>
      </c>
      <c r="N2" s="13">
        <v>1979</v>
      </c>
      <c r="O2" s="13">
        <v>1980</v>
      </c>
      <c r="P2" s="13">
        <v>1981</v>
      </c>
      <c r="Q2" s="13">
        <v>1982</v>
      </c>
      <c r="R2" s="13">
        <v>1983</v>
      </c>
      <c r="S2" s="13">
        <v>1984</v>
      </c>
      <c r="T2" s="13">
        <v>1985</v>
      </c>
      <c r="U2" s="13">
        <v>1986</v>
      </c>
      <c r="V2" s="13">
        <v>1987</v>
      </c>
      <c r="W2" s="13">
        <v>1988</v>
      </c>
      <c r="X2" s="13">
        <v>1989</v>
      </c>
      <c r="Y2" s="13">
        <v>1990</v>
      </c>
      <c r="Z2" s="13">
        <v>1991</v>
      </c>
      <c r="AA2" s="13">
        <v>1992</v>
      </c>
      <c r="AB2" s="13">
        <v>1993</v>
      </c>
      <c r="AC2" s="13">
        <v>1994</v>
      </c>
      <c r="AD2" s="13">
        <v>1995</v>
      </c>
      <c r="AE2" s="13">
        <v>1996</v>
      </c>
      <c r="AF2" s="13">
        <v>1997</v>
      </c>
      <c r="AG2" s="13">
        <v>1998</v>
      </c>
      <c r="AH2" s="13">
        <v>1999</v>
      </c>
      <c r="AI2" s="13">
        <v>2000</v>
      </c>
      <c r="AJ2" s="13">
        <v>2001</v>
      </c>
      <c r="AK2" s="13">
        <v>2002</v>
      </c>
      <c r="AL2" s="13">
        <v>2003</v>
      </c>
      <c r="AM2" s="13">
        <v>2004</v>
      </c>
      <c r="AN2" s="13">
        <v>2005</v>
      </c>
      <c r="AO2" s="13">
        <v>2006</v>
      </c>
      <c r="AP2" s="13">
        <v>2007</v>
      </c>
      <c r="AQ2" s="13">
        <v>2008</v>
      </c>
      <c r="AR2" s="13">
        <v>2009</v>
      </c>
      <c r="AS2" s="13">
        <v>2010</v>
      </c>
      <c r="AT2" s="13">
        <v>2011</v>
      </c>
      <c r="AU2" s="13">
        <v>2012</v>
      </c>
      <c r="AV2" s="13">
        <v>2013</v>
      </c>
      <c r="AW2" s="13">
        <v>2014</v>
      </c>
      <c r="AX2" s="19" t="s">
        <v>27</v>
      </c>
      <c r="AY2" s="7" t="s">
        <v>28</v>
      </c>
    </row>
    <row r="3" spans="2:51" x14ac:dyDescent="0.25">
      <c r="B3" s="11" t="s">
        <v>0</v>
      </c>
      <c r="C3" s="12">
        <v>14</v>
      </c>
      <c r="D3" s="12">
        <v>12.7</v>
      </c>
      <c r="E3" s="12">
        <v>13.8</v>
      </c>
      <c r="F3" s="12">
        <v>13.1</v>
      </c>
      <c r="G3" s="12">
        <v>12.1</v>
      </c>
      <c r="H3" s="12">
        <v>12.9</v>
      </c>
      <c r="I3" s="12">
        <v>14.7</v>
      </c>
      <c r="J3" s="12">
        <v>14.7</v>
      </c>
      <c r="K3" s="12">
        <v>13</v>
      </c>
      <c r="L3" s="12">
        <v>12.6</v>
      </c>
      <c r="M3" s="12">
        <v>11.6</v>
      </c>
      <c r="N3" s="12">
        <v>12.3</v>
      </c>
      <c r="O3" s="12">
        <v>12.3</v>
      </c>
      <c r="P3" s="12">
        <v>12.3</v>
      </c>
      <c r="Q3" s="12">
        <v>15.2</v>
      </c>
      <c r="R3" s="12">
        <v>14.5</v>
      </c>
      <c r="S3" s="12">
        <v>13.7</v>
      </c>
      <c r="T3" s="12">
        <v>9.9</v>
      </c>
      <c r="U3" s="12">
        <v>13.3</v>
      </c>
      <c r="V3" s="12">
        <v>12.8</v>
      </c>
      <c r="W3" s="12">
        <v>16</v>
      </c>
      <c r="X3" s="12">
        <v>14.1</v>
      </c>
      <c r="Y3" s="12">
        <v>15.1</v>
      </c>
      <c r="Z3" s="12">
        <v>13.5</v>
      </c>
      <c r="AA3" s="12">
        <v>12.5</v>
      </c>
      <c r="AB3" s="12">
        <v>14.2</v>
      </c>
      <c r="AC3" s="12">
        <v>14.5</v>
      </c>
      <c r="AD3" s="12">
        <v>14.7</v>
      </c>
      <c r="AE3" s="12">
        <v>15.1</v>
      </c>
      <c r="AF3" s="12">
        <v>13.5</v>
      </c>
      <c r="AG3" s="12">
        <v>14.6</v>
      </c>
      <c r="AH3" s="12">
        <v>14.2</v>
      </c>
      <c r="AI3" s="12">
        <v>12.9</v>
      </c>
      <c r="AJ3" s="12">
        <v>15</v>
      </c>
      <c r="AK3" s="12">
        <v>14.1</v>
      </c>
      <c r="AL3" s="14">
        <v>13.1</v>
      </c>
      <c r="AM3" s="14">
        <v>14.3</v>
      </c>
      <c r="AN3" s="14">
        <v>12.2</v>
      </c>
      <c r="AO3" s="14">
        <v>12.1</v>
      </c>
      <c r="AP3" s="14">
        <v>15.158064516129032</v>
      </c>
      <c r="AQ3" s="14">
        <v>14.8</v>
      </c>
      <c r="AR3" s="14">
        <v>12.6</v>
      </c>
      <c r="AS3" s="14">
        <v>11.2</v>
      </c>
      <c r="AT3" s="14">
        <v>13.1</v>
      </c>
      <c r="AU3" s="14">
        <v>14.1</v>
      </c>
      <c r="AV3" s="14">
        <v>14.3</v>
      </c>
      <c r="AW3" s="14">
        <v>14.4</v>
      </c>
      <c r="AX3" s="20">
        <f>MAX(C3:AW3)</f>
        <v>16</v>
      </c>
      <c r="AY3" s="12">
        <f>MIN(C3:AW3)</f>
        <v>9.9</v>
      </c>
    </row>
    <row r="4" spans="2:51" s="34" customFormat="1" x14ac:dyDescent="0.25">
      <c r="B4" s="33" t="s">
        <v>1</v>
      </c>
      <c r="C4" s="15">
        <v>14.2</v>
      </c>
      <c r="D4" s="15">
        <v>12.3</v>
      </c>
      <c r="E4" s="15">
        <v>14.6</v>
      </c>
      <c r="F4" s="15">
        <v>14.2</v>
      </c>
      <c r="G4" s="15">
        <v>13.9</v>
      </c>
      <c r="H4" s="15">
        <v>12.9</v>
      </c>
      <c r="I4" s="15">
        <v>13.9</v>
      </c>
      <c r="J4" s="15">
        <v>13.5</v>
      </c>
      <c r="K4" s="15">
        <v>12.9</v>
      </c>
      <c r="L4" s="15">
        <v>16.3</v>
      </c>
      <c r="M4" s="15">
        <v>14.2</v>
      </c>
      <c r="N4" s="15">
        <v>14</v>
      </c>
      <c r="O4" s="15">
        <v>13.9</v>
      </c>
      <c r="P4" s="15">
        <v>12.6</v>
      </c>
      <c r="Q4" s="15">
        <v>13.4</v>
      </c>
      <c r="R4" s="15">
        <v>11.7</v>
      </c>
      <c r="S4" s="15">
        <v>13.2</v>
      </c>
      <c r="T4" s="15">
        <v>15.5</v>
      </c>
      <c r="U4" s="15">
        <v>12.5</v>
      </c>
      <c r="V4" s="15">
        <v>13.3</v>
      </c>
      <c r="W4" s="15">
        <v>15.5</v>
      </c>
      <c r="X4" s="15">
        <v>15.8</v>
      </c>
      <c r="Y4" s="15">
        <v>18.100000000000001</v>
      </c>
      <c r="Z4" s="15">
        <v>13.1</v>
      </c>
      <c r="AA4" s="15">
        <v>13.9</v>
      </c>
      <c r="AB4" s="15">
        <v>12.9</v>
      </c>
      <c r="AC4" s="15">
        <v>14.8</v>
      </c>
      <c r="AD4" s="15">
        <v>16.8</v>
      </c>
      <c r="AE4" s="15">
        <v>13.7</v>
      </c>
      <c r="AF4" s="15">
        <v>16.399999999999999</v>
      </c>
      <c r="AG4" s="10">
        <v>15.6</v>
      </c>
      <c r="AH4" s="10">
        <v>14</v>
      </c>
      <c r="AI4" s="10">
        <v>15.7</v>
      </c>
      <c r="AJ4" s="10">
        <v>15</v>
      </c>
      <c r="AK4" s="10">
        <v>15.7</v>
      </c>
      <c r="AL4" s="15">
        <v>11.5</v>
      </c>
      <c r="AM4" s="15">
        <v>12.8</v>
      </c>
      <c r="AN4" s="15">
        <v>11.2</v>
      </c>
      <c r="AO4" s="15">
        <v>12.8</v>
      </c>
      <c r="AP4" s="15">
        <v>16.399999999999999</v>
      </c>
      <c r="AQ4" s="15">
        <v>14.1</v>
      </c>
      <c r="AR4" s="15">
        <v>13.6</v>
      </c>
      <c r="AS4" s="15">
        <v>12.5</v>
      </c>
      <c r="AT4" s="15">
        <v>14.8</v>
      </c>
      <c r="AU4" s="15">
        <v>11.3</v>
      </c>
      <c r="AV4" s="15">
        <v>12.7</v>
      </c>
      <c r="AW4" s="15">
        <v>15.1</v>
      </c>
      <c r="AX4" s="21">
        <f t="shared" ref="AX4:AX15" si="0">MAX(C4:AW4)</f>
        <v>18.100000000000001</v>
      </c>
      <c r="AY4" s="10">
        <f t="shared" ref="AY4:AY15" si="1">MIN(C4:AW4)</f>
        <v>11.2</v>
      </c>
    </row>
    <row r="5" spans="2:51" s="37" customFormat="1" x14ac:dyDescent="0.25">
      <c r="B5" s="11" t="s">
        <v>2</v>
      </c>
      <c r="C5" s="35">
        <v>15.1</v>
      </c>
      <c r="D5" s="35">
        <v>14.5</v>
      </c>
      <c r="E5" s="35">
        <v>13</v>
      </c>
      <c r="F5" s="35">
        <v>12.6</v>
      </c>
      <c r="G5" s="35">
        <v>15.2</v>
      </c>
      <c r="H5" s="35">
        <v>13.4</v>
      </c>
      <c r="I5" s="35">
        <v>14.6</v>
      </c>
      <c r="J5" s="35">
        <v>13.1</v>
      </c>
      <c r="K5" s="35">
        <v>14.5</v>
      </c>
      <c r="L5" s="35">
        <v>15.7</v>
      </c>
      <c r="M5" s="35">
        <v>15.9</v>
      </c>
      <c r="N5" s="35">
        <v>15.1</v>
      </c>
      <c r="O5" s="35">
        <v>15</v>
      </c>
      <c r="P5" s="35">
        <v>16.8</v>
      </c>
      <c r="Q5" s="35">
        <v>14.2</v>
      </c>
      <c r="R5" s="35">
        <v>15.3</v>
      </c>
      <c r="S5" s="35">
        <v>13.7</v>
      </c>
      <c r="T5" s="35">
        <v>14.9</v>
      </c>
      <c r="U5" s="35">
        <v>15.8</v>
      </c>
      <c r="V5" s="35">
        <v>14.5</v>
      </c>
      <c r="W5" s="35">
        <v>16.399999999999999</v>
      </c>
      <c r="X5" s="35">
        <v>17.600000000000001</v>
      </c>
      <c r="Y5" s="35">
        <v>16.899999999999999</v>
      </c>
      <c r="Z5" s="35">
        <v>16.3</v>
      </c>
      <c r="AA5" s="35">
        <v>15.7</v>
      </c>
      <c r="AB5" s="35">
        <v>14.5</v>
      </c>
      <c r="AC5" s="35">
        <v>17.2</v>
      </c>
      <c r="AD5" s="35">
        <v>15.2</v>
      </c>
      <c r="AE5" s="35">
        <v>14.6</v>
      </c>
      <c r="AF5" s="35">
        <v>17.899999999999999</v>
      </c>
      <c r="AG5" s="27">
        <v>16.7</v>
      </c>
      <c r="AH5" s="27">
        <v>15.9</v>
      </c>
      <c r="AI5" s="27">
        <v>16.100000000000001</v>
      </c>
      <c r="AJ5" s="27">
        <v>19.7</v>
      </c>
      <c r="AK5" s="27">
        <v>16.899999999999999</v>
      </c>
      <c r="AL5" s="35">
        <v>14.9</v>
      </c>
      <c r="AM5" s="35">
        <v>13.5</v>
      </c>
      <c r="AN5" s="35">
        <v>13.4</v>
      </c>
      <c r="AO5" s="35">
        <v>16</v>
      </c>
      <c r="AP5" s="35">
        <v>16.596774193548384</v>
      </c>
      <c r="AQ5" s="35">
        <v>15.2</v>
      </c>
      <c r="AR5" s="35">
        <v>15.4</v>
      </c>
      <c r="AS5" s="35">
        <v>13.6</v>
      </c>
      <c r="AT5" s="35">
        <v>14.8</v>
      </c>
      <c r="AU5" s="35">
        <v>16.3</v>
      </c>
      <c r="AV5" s="35">
        <v>15.6</v>
      </c>
      <c r="AW5" s="35">
        <v>16.3</v>
      </c>
      <c r="AX5" s="36">
        <f t="shared" si="0"/>
        <v>19.7</v>
      </c>
      <c r="AY5" s="27">
        <f t="shared" si="1"/>
        <v>12.6</v>
      </c>
    </row>
    <row r="6" spans="2:51" s="37" customFormat="1" x14ac:dyDescent="0.25">
      <c r="B6" s="9" t="s">
        <v>3</v>
      </c>
      <c r="C6" s="38">
        <v>16.899999999999999</v>
      </c>
      <c r="D6" s="38">
        <v>16.2</v>
      </c>
      <c r="E6" s="38">
        <v>16.2</v>
      </c>
      <c r="F6" s="38">
        <v>17</v>
      </c>
      <c r="G6" s="38">
        <v>16.3</v>
      </c>
      <c r="H6" s="38">
        <v>15.4</v>
      </c>
      <c r="I6" s="38">
        <v>14.9</v>
      </c>
      <c r="J6" s="38">
        <v>16.3</v>
      </c>
      <c r="K6" s="38">
        <v>15.5</v>
      </c>
      <c r="L6" s="38">
        <v>16.100000000000001</v>
      </c>
      <c r="M6" s="38">
        <v>14.9</v>
      </c>
      <c r="N6" s="38">
        <v>16</v>
      </c>
      <c r="O6" s="38">
        <v>15.2</v>
      </c>
      <c r="P6" s="38">
        <v>16.7</v>
      </c>
      <c r="Q6" s="38">
        <v>16.399999999999999</v>
      </c>
      <c r="R6" s="38">
        <v>17.3</v>
      </c>
      <c r="S6" s="38">
        <v>16.5</v>
      </c>
      <c r="T6" s="38">
        <v>18.2</v>
      </c>
      <c r="U6" s="38">
        <v>16</v>
      </c>
      <c r="V6" s="38">
        <v>17.7</v>
      </c>
      <c r="W6" s="38">
        <v>17.399999999999999</v>
      </c>
      <c r="X6" s="38">
        <v>17.3</v>
      </c>
      <c r="Y6" s="38">
        <v>17.600000000000001</v>
      </c>
      <c r="Z6" s="38">
        <v>16.5</v>
      </c>
      <c r="AA6" s="38">
        <v>17.600000000000001</v>
      </c>
      <c r="AB6" s="38">
        <v>17</v>
      </c>
      <c r="AC6" s="38">
        <v>17.5</v>
      </c>
      <c r="AD6" s="38">
        <v>17.600000000000001</v>
      </c>
      <c r="AE6" s="38">
        <v>18.100000000000001</v>
      </c>
      <c r="AF6" s="38">
        <v>17.899999999999999</v>
      </c>
      <c r="AG6" s="29">
        <v>18.600000000000001</v>
      </c>
      <c r="AH6" s="29">
        <v>18.600000000000001</v>
      </c>
      <c r="AI6" s="29">
        <v>18.600000000000001</v>
      </c>
      <c r="AJ6" s="29">
        <v>17.8</v>
      </c>
      <c r="AK6" s="29">
        <v>17.600000000000001</v>
      </c>
      <c r="AL6" s="38">
        <v>17.3</v>
      </c>
      <c r="AM6" s="38">
        <v>16.2</v>
      </c>
      <c r="AN6" s="38">
        <v>16.7</v>
      </c>
      <c r="AO6" s="38">
        <v>17.600000000000001</v>
      </c>
      <c r="AP6" s="38">
        <v>17.81666666666667</v>
      </c>
      <c r="AQ6" s="38">
        <v>17.600000000000001</v>
      </c>
      <c r="AR6" s="38">
        <v>17</v>
      </c>
      <c r="AS6" s="38">
        <v>16.5</v>
      </c>
      <c r="AT6" s="38">
        <v>19.2</v>
      </c>
      <c r="AU6" s="38">
        <v>16.899999999999999</v>
      </c>
      <c r="AV6" s="38">
        <v>17.7</v>
      </c>
      <c r="AW6" s="38">
        <v>18.8</v>
      </c>
      <c r="AX6" s="39">
        <f t="shared" si="0"/>
        <v>19.2</v>
      </c>
      <c r="AY6" s="29">
        <f t="shared" si="1"/>
        <v>14.9</v>
      </c>
    </row>
    <row r="7" spans="2:51" s="37" customFormat="1" x14ac:dyDescent="0.25">
      <c r="B7" s="11" t="s">
        <v>4</v>
      </c>
      <c r="C7" s="27">
        <v>19.8</v>
      </c>
      <c r="D7" s="27">
        <v>20.100000000000001</v>
      </c>
      <c r="E7" s="27">
        <v>19.399999999999999</v>
      </c>
      <c r="F7" s="27">
        <v>19.600000000000001</v>
      </c>
      <c r="G7" s="27">
        <v>18.5</v>
      </c>
      <c r="H7" s="27">
        <v>19.5</v>
      </c>
      <c r="I7" s="27">
        <v>19</v>
      </c>
      <c r="J7" s="27">
        <v>18.600000000000001</v>
      </c>
      <c r="K7" s="27">
        <v>19.2</v>
      </c>
      <c r="L7" s="27">
        <v>17.2</v>
      </c>
      <c r="M7" s="27">
        <v>18.5</v>
      </c>
      <c r="N7" s="27">
        <v>18.899999999999999</v>
      </c>
      <c r="O7" s="27">
        <v>18.5</v>
      </c>
      <c r="P7" s="27">
        <v>19.8</v>
      </c>
      <c r="Q7" s="27">
        <v>19.2</v>
      </c>
      <c r="R7" s="27">
        <v>19.600000000000001</v>
      </c>
      <c r="S7" s="27">
        <v>18</v>
      </c>
      <c r="T7" s="27">
        <v>18.399999999999999</v>
      </c>
      <c r="U7" s="27">
        <v>21.7</v>
      </c>
      <c r="V7" s="27">
        <v>18.899999999999999</v>
      </c>
      <c r="W7" s="27">
        <v>21</v>
      </c>
      <c r="X7" s="27">
        <v>21.5</v>
      </c>
      <c r="Y7" s="27">
        <v>21.4</v>
      </c>
      <c r="Z7" s="27">
        <v>18.399999999999999</v>
      </c>
      <c r="AA7" s="27">
        <v>21.2</v>
      </c>
      <c r="AB7" s="27">
        <v>20.6</v>
      </c>
      <c r="AC7" s="27">
        <v>20.9</v>
      </c>
      <c r="AD7" s="27">
        <v>20.5</v>
      </c>
      <c r="AE7" s="27">
        <v>20.5</v>
      </c>
      <c r="AF7" s="27">
        <v>21.4</v>
      </c>
      <c r="AG7" s="27">
        <v>20.8</v>
      </c>
      <c r="AH7" s="27">
        <v>20.9</v>
      </c>
      <c r="AI7" s="27">
        <v>20.9</v>
      </c>
      <c r="AJ7" s="27">
        <v>21.8</v>
      </c>
      <c r="AK7" s="27">
        <v>19.100000000000001</v>
      </c>
      <c r="AL7" s="35">
        <v>20.399999999999999</v>
      </c>
      <c r="AM7" s="35">
        <v>18.600000000000001</v>
      </c>
      <c r="AN7" s="35">
        <v>20.100000000000001</v>
      </c>
      <c r="AO7" s="35">
        <v>20.8</v>
      </c>
      <c r="AP7" s="35">
        <v>21.996774193548394</v>
      </c>
      <c r="AQ7" s="35">
        <v>19.2</v>
      </c>
      <c r="AR7" s="35">
        <v>20.8</v>
      </c>
      <c r="AS7" s="35">
        <v>18.399999999999999</v>
      </c>
      <c r="AT7" s="35">
        <v>21.4</v>
      </c>
      <c r="AU7" s="35">
        <v>21.4</v>
      </c>
      <c r="AV7" s="35">
        <v>18.600000000000001</v>
      </c>
      <c r="AW7" s="35">
        <v>19.3</v>
      </c>
      <c r="AX7" s="36">
        <f t="shared" si="0"/>
        <v>21.996774193548394</v>
      </c>
      <c r="AY7" s="27">
        <f t="shared" si="1"/>
        <v>17.2</v>
      </c>
    </row>
    <row r="8" spans="2:51" s="37" customFormat="1" x14ac:dyDescent="0.25">
      <c r="B8" s="9" t="s">
        <v>5</v>
      </c>
      <c r="C8" s="38">
        <v>22.4</v>
      </c>
      <c r="D8" s="38">
        <v>21.3</v>
      </c>
      <c r="E8" s="38">
        <v>23.8</v>
      </c>
      <c r="F8" s="38">
        <v>22.5</v>
      </c>
      <c r="G8" s="38">
        <v>21.3</v>
      </c>
      <c r="H8" s="38">
        <v>23.7</v>
      </c>
      <c r="I8" s="38">
        <v>22.5</v>
      </c>
      <c r="J8" s="38">
        <v>21.8</v>
      </c>
      <c r="K8" s="38">
        <v>25</v>
      </c>
      <c r="L8" s="38">
        <v>21.4</v>
      </c>
      <c r="M8" s="38">
        <v>21.7</v>
      </c>
      <c r="N8" s="38">
        <v>23.3</v>
      </c>
      <c r="O8" s="38">
        <v>21.4</v>
      </c>
      <c r="P8" s="38">
        <v>24</v>
      </c>
      <c r="Q8" s="38">
        <v>24.2</v>
      </c>
      <c r="R8" s="38">
        <v>23.5</v>
      </c>
      <c r="S8" s="38">
        <v>22.7</v>
      </c>
      <c r="T8" s="38">
        <v>23.3</v>
      </c>
      <c r="U8" s="38">
        <v>23.3</v>
      </c>
      <c r="V8" s="38">
        <v>22.6</v>
      </c>
      <c r="W8" s="38">
        <v>23.9</v>
      </c>
      <c r="X8" s="38">
        <v>24.7</v>
      </c>
      <c r="Y8" s="38">
        <v>23.7</v>
      </c>
      <c r="Z8" s="38">
        <v>23</v>
      </c>
      <c r="AA8" s="38">
        <v>21.8</v>
      </c>
      <c r="AB8" s="38">
        <v>25</v>
      </c>
      <c r="AC8" s="38">
        <v>24.3</v>
      </c>
      <c r="AD8" s="38">
        <v>22.6</v>
      </c>
      <c r="AE8" s="38">
        <v>21.7</v>
      </c>
      <c r="AF8" s="38">
        <v>21.1</v>
      </c>
      <c r="AG8" s="29">
        <v>24.2</v>
      </c>
      <c r="AH8" s="29">
        <v>23.8</v>
      </c>
      <c r="AI8" s="29">
        <v>24.2</v>
      </c>
      <c r="AJ8" s="29">
        <v>24.7</v>
      </c>
      <c r="AK8" s="29">
        <v>25.1</v>
      </c>
      <c r="AL8" s="38">
        <v>26.7</v>
      </c>
      <c r="AM8" s="38">
        <v>23.8</v>
      </c>
      <c r="AN8" s="38">
        <v>25.4</v>
      </c>
      <c r="AO8" s="38">
        <v>23.6</v>
      </c>
      <c r="AP8" s="38">
        <v>24.06</v>
      </c>
      <c r="AQ8" s="38">
        <v>23.4</v>
      </c>
      <c r="AR8" s="38">
        <v>24.9</v>
      </c>
      <c r="AS8" s="38">
        <v>22.5</v>
      </c>
      <c r="AT8" s="38">
        <v>23.2</v>
      </c>
      <c r="AU8" s="38">
        <v>25</v>
      </c>
      <c r="AV8" s="38">
        <v>22.6</v>
      </c>
      <c r="AW8" s="38">
        <v>24.4</v>
      </c>
      <c r="AX8" s="39">
        <f t="shared" si="0"/>
        <v>26.7</v>
      </c>
      <c r="AY8" s="29">
        <f t="shared" si="1"/>
        <v>21.1</v>
      </c>
    </row>
    <row r="9" spans="2:51" s="34" customFormat="1" x14ac:dyDescent="0.25">
      <c r="B9" s="40" t="s">
        <v>6</v>
      </c>
      <c r="C9" s="14">
        <v>25.1</v>
      </c>
      <c r="D9" s="14">
        <v>26.1</v>
      </c>
      <c r="E9" s="14">
        <v>25.4</v>
      </c>
      <c r="F9" s="14">
        <v>26.8</v>
      </c>
      <c r="G9" s="14">
        <v>24.9</v>
      </c>
      <c r="H9" s="14">
        <v>27.2</v>
      </c>
      <c r="I9" s="14">
        <v>26</v>
      </c>
      <c r="J9" s="14">
        <v>26.2</v>
      </c>
      <c r="K9" s="14">
        <v>26.4</v>
      </c>
      <c r="L9" s="14">
        <v>24.3</v>
      </c>
      <c r="M9" s="14">
        <v>24.1</v>
      </c>
      <c r="N9" s="14">
        <v>26</v>
      </c>
      <c r="O9" s="14">
        <v>23.7</v>
      </c>
      <c r="P9" s="14">
        <v>24.5</v>
      </c>
      <c r="Q9" s="14">
        <v>28</v>
      </c>
      <c r="R9" s="14">
        <v>27.9</v>
      </c>
      <c r="S9" s="14">
        <v>25.9</v>
      </c>
      <c r="T9" s="14">
        <v>27.7</v>
      </c>
      <c r="U9" s="14">
        <v>27.2</v>
      </c>
      <c r="V9" s="14">
        <v>26.4</v>
      </c>
      <c r="W9" s="14">
        <v>28.1</v>
      </c>
      <c r="X9" s="14">
        <v>28.1</v>
      </c>
      <c r="Y9" s="14">
        <v>27.2</v>
      </c>
      <c r="Z9" s="14">
        <v>27.5</v>
      </c>
      <c r="AA9" s="14">
        <v>25.8</v>
      </c>
      <c r="AB9" s="14">
        <v>25.8</v>
      </c>
      <c r="AC9" s="14">
        <v>28.4</v>
      </c>
      <c r="AD9" s="14">
        <v>27.6</v>
      </c>
      <c r="AE9" s="14">
        <v>26.6</v>
      </c>
      <c r="AF9" s="14">
        <v>26.1</v>
      </c>
      <c r="AG9" s="12">
        <v>27.4</v>
      </c>
      <c r="AH9" s="12">
        <v>26.7</v>
      </c>
      <c r="AI9" s="12">
        <v>25.7</v>
      </c>
      <c r="AJ9" s="12">
        <v>26.6</v>
      </c>
      <c r="AK9" s="12">
        <v>26.1</v>
      </c>
      <c r="AL9" s="14">
        <v>27.7</v>
      </c>
      <c r="AM9" s="14">
        <v>25.6</v>
      </c>
      <c r="AN9" s="14">
        <v>26.6</v>
      </c>
      <c r="AO9" s="14">
        <v>28.9</v>
      </c>
      <c r="AP9" s="14">
        <v>25.770967741935486</v>
      </c>
      <c r="AQ9" s="14">
        <v>25.9</v>
      </c>
      <c r="AR9" s="14">
        <v>26.5</v>
      </c>
      <c r="AS9" s="14">
        <v>27</v>
      </c>
      <c r="AT9" s="14">
        <v>24.9</v>
      </c>
      <c r="AU9" s="14">
        <v>26</v>
      </c>
      <c r="AV9" s="14">
        <v>26.9</v>
      </c>
      <c r="AW9" s="14">
        <v>26.2</v>
      </c>
      <c r="AX9" s="20">
        <f t="shared" si="0"/>
        <v>28.9</v>
      </c>
      <c r="AY9" s="12">
        <f t="shared" si="1"/>
        <v>23.7</v>
      </c>
    </row>
    <row r="10" spans="2:51" s="34" customFormat="1" x14ac:dyDescent="0.25">
      <c r="B10" s="33" t="s">
        <v>7</v>
      </c>
      <c r="C10" s="15">
        <v>25.2</v>
      </c>
      <c r="D10" s="15">
        <v>25.7</v>
      </c>
      <c r="E10" s="15">
        <v>26.7</v>
      </c>
      <c r="F10" s="15">
        <v>27.4</v>
      </c>
      <c r="G10" s="15">
        <v>24.1</v>
      </c>
      <c r="H10" s="15">
        <v>26.9</v>
      </c>
      <c r="I10" s="15">
        <v>26.3</v>
      </c>
      <c r="J10" s="15">
        <v>27</v>
      </c>
      <c r="K10" s="15">
        <v>25.7</v>
      </c>
      <c r="L10" s="15">
        <v>24.2</v>
      </c>
      <c r="M10" s="15">
        <v>25</v>
      </c>
      <c r="N10" s="15">
        <v>25.7</v>
      </c>
      <c r="O10" s="15">
        <v>26.4</v>
      </c>
      <c r="P10" s="15">
        <v>26.7</v>
      </c>
      <c r="Q10" s="15">
        <v>26.3</v>
      </c>
      <c r="R10" s="15">
        <v>26</v>
      </c>
      <c r="S10" s="15">
        <v>25.8</v>
      </c>
      <c r="T10" s="15">
        <v>26.8</v>
      </c>
      <c r="U10" s="15">
        <v>27</v>
      </c>
      <c r="V10" s="15">
        <v>27.3</v>
      </c>
      <c r="W10" s="15">
        <v>29.7</v>
      </c>
      <c r="X10" s="15">
        <v>29.3</v>
      </c>
      <c r="Y10" s="15">
        <v>29.7</v>
      </c>
      <c r="Z10" s="15">
        <v>29.8</v>
      </c>
      <c r="AA10" s="15">
        <v>28.9</v>
      </c>
      <c r="AB10" s="15">
        <v>27.7</v>
      </c>
      <c r="AC10" s="15">
        <v>28.9</v>
      </c>
      <c r="AD10" s="15">
        <v>27.7</v>
      </c>
      <c r="AE10" s="15">
        <v>28.2</v>
      </c>
      <c r="AF10" s="15">
        <v>29.6</v>
      </c>
      <c r="AG10" s="10">
        <v>29.4</v>
      </c>
      <c r="AH10" s="10">
        <v>30</v>
      </c>
      <c r="AI10" s="10">
        <v>29.6</v>
      </c>
      <c r="AJ10" s="10">
        <v>30</v>
      </c>
      <c r="AK10" s="10">
        <v>27.2</v>
      </c>
      <c r="AL10" s="15">
        <v>29.7</v>
      </c>
      <c r="AM10" s="15">
        <v>27.7</v>
      </c>
      <c r="AN10" s="15">
        <v>25.9</v>
      </c>
      <c r="AO10" s="15">
        <v>26.4</v>
      </c>
      <c r="AP10" s="15">
        <v>25.529032258064518</v>
      </c>
      <c r="AQ10" s="15">
        <v>26.6</v>
      </c>
      <c r="AR10" s="15">
        <v>27.6</v>
      </c>
      <c r="AS10" s="15">
        <v>26.7</v>
      </c>
      <c r="AT10" s="15">
        <v>26.7</v>
      </c>
      <c r="AU10" s="15">
        <v>25.5</v>
      </c>
      <c r="AV10" s="15">
        <v>24.3</v>
      </c>
      <c r="AW10" s="15">
        <v>23.7</v>
      </c>
      <c r="AX10" s="21">
        <f t="shared" si="0"/>
        <v>30</v>
      </c>
      <c r="AY10" s="10">
        <f t="shared" si="1"/>
        <v>23.7</v>
      </c>
    </row>
    <row r="11" spans="2:51" s="34" customFormat="1" x14ac:dyDescent="0.25">
      <c r="B11" s="40" t="s">
        <v>8</v>
      </c>
      <c r="C11" s="14">
        <v>24.4</v>
      </c>
      <c r="D11" s="14">
        <v>23.2</v>
      </c>
      <c r="E11" s="14">
        <v>25.4</v>
      </c>
      <c r="F11" s="14">
        <v>24</v>
      </c>
      <c r="G11" s="14">
        <v>20.9</v>
      </c>
      <c r="H11" s="14">
        <v>24.4</v>
      </c>
      <c r="I11" s="14">
        <v>24</v>
      </c>
      <c r="J11" s="14">
        <v>23.7</v>
      </c>
      <c r="K11" s="14">
        <v>22.8</v>
      </c>
      <c r="L11" s="14">
        <v>22.8</v>
      </c>
      <c r="M11" s="14">
        <v>24.7</v>
      </c>
      <c r="N11" s="14">
        <v>23.4</v>
      </c>
      <c r="O11" s="14">
        <v>25</v>
      </c>
      <c r="P11" s="14">
        <v>25.3</v>
      </c>
      <c r="Q11" s="14">
        <v>25.2</v>
      </c>
      <c r="R11" s="14">
        <v>26</v>
      </c>
      <c r="S11" s="14">
        <v>23.7</v>
      </c>
      <c r="T11" s="14">
        <v>26.1</v>
      </c>
      <c r="U11" s="14">
        <v>25.7</v>
      </c>
      <c r="V11" s="14">
        <v>27.7</v>
      </c>
      <c r="W11" s="14">
        <v>25.9</v>
      </c>
      <c r="X11" s="14">
        <v>25.1</v>
      </c>
      <c r="Y11" s="14">
        <v>25.4</v>
      </c>
      <c r="Z11" s="14">
        <v>25.9</v>
      </c>
      <c r="AA11" s="14">
        <v>25.2</v>
      </c>
      <c r="AB11" s="14">
        <v>23.9</v>
      </c>
      <c r="AC11" s="14">
        <v>24.5</v>
      </c>
      <c r="AD11" s="14">
        <v>23.6</v>
      </c>
      <c r="AE11" s="14">
        <v>23</v>
      </c>
      <c r="AF11" s="14">
        <v>25.1</v>
      </c>
      <c r="AG11" s="12">
        <v>25.1</v>
      </c>
      <c r="AH11" s="12">
        <v>26</v>
      </c>
      <c r="AI11" s="12">
        <v>25</v>
      </c>
      <c r="AJ11" s="12">
        <v>23.9</v>
      </c>
      <c r="AK11" s="12">
        <v>24.2</v>
      </c>
      <c r="AL11" s="14">
        <v>23.9</v>
      </c>
      <c r="AM11" s="14">
        <v>24.4</v>
      </c>
      <c r="AN11" s="14">
        <v>24.1</v>
      </c>
      <c r="AO11" s="14">
        <v>24.8</v>
      </c>
      <c r="AP11" s="14">
        <v>23.743333333333336</v>
      </c>
      <c r="AQ11" s="14">
        <v>24</v>
      </c>
      <c r="AR11" s="14">
        <v>24.1</v>
      </c>
      <c r="AS11" s="14">
        <v>24</v>
      </c>
      <c r="AT11" s="14">
        <v>25.5</v>
      </c>
      <c r="AU11" s="14">
        <v>25</v>
      </c>
      <c r="AV11" s="14">
        <v>24.8</v>
      </c>
      <c r="AW11" s="14">
        <v>24.5</v>
      </c>
      <c r="AX11" s="20">
        <f t="shared" si="0"/>
        <v>27.7</v>
      </c>
      <c r="AY11" s="12">
        <f t="shared" si="1"/>
        <v>20.9</v>
      </c>
    </row>
    <row r="12" spans="2:51" s="37" customFormat="1" x14ac:dyDescent="0.25">
      <c r="B12" s="9" t="s">
        <v>9</v>
      </c>
      <c r="C12" s="38">
        <v>22.6</v>
      </c>
      <c r="D12" s="38">
        <v>20.7</v>
      </c>
      <c r="E12" s="38">
        <v>20.8</v>
      </c>
      <c r="F12" s="38">
        <v>21.3</v>
      </c>
      <c r="G12" s="38">
        <v>19.2</v>
      </c>
      <c r="H12" s="38">
        <v>19.399999999999999</v>
      </c>
      <c r="I12" s="38">
        <v>17.2</v>
      </c>
      <c r="J12" s="38">
        <v>19.600000000000001</v>
      </c>
      <c r="K12" s="38">
        <v>19.399999999999999</v>
      </c>
      <c r="L12" s="38">
        <v>20.7</v>
      </c>
      <c r="M12" s="38">
        <v>19.7</v>
      </c>
      <c r="N12" s="38">
        <v>20.2</v>
      </c>
      <c r="O12" s="38">
        <v>20.8</v>
      </c>
      <c r="P12" s="38">
        <v>21.4</v>
      </c>
      <c r="Q12" s="38">
        <v>21.2</v>
      </c>
      <c r="R12" s="38">
        <v>21.5</v>
      </c>
      <c r="S12" s="38">
        <v>20.7</v>
      </c>
      <c r="T12" s="38">
        <v>22.1</v>
      </c>
      <c r="U12" s="38">
        <v>21.9</v>
      </c>
      <c r="V12" s="38">
        <v>23.2</v>
      </c>
      <c r="W12" s="38">
        <v>23</v>
      </c>
      <c r="X12" s="38">
        <v>22.8</v>
      </c>
      <c r="Y12" s="38">
        <v>22.4</v>
      </c>
      <c r="Z12" s="38">
        <v>20.100000000000001</v>
      </c>
      <c r="AA12" s="38">
        <v>19.5</v>
      </c>
      <c r="AB12" s="38">
        <v>19.7</v>
      </c>
      <c r="AC12" s="38">
        <v>20.399999999999999</v>
      </c>
      <c r="AD12" s="38">
        <v>22.4</v>
      </c>
      <c r="AE12" s="38">
        <v>20.3</v>
      </c>
      <c r="AF12" s="38">
        <v>23.3</v>
      </c>
      <c r="AG12" s="29">
        <v>21.5</v>
      </c>
      <c r="AH12" s="29">
        <v>21.9</v>
      </c>
      <c r="AI12" s="29">
        <v>20.100000000000001</v>
      </c>
      <c r="AJ12" s="29">
        <v>23.8</v>
      </c>
      <c r="AK12" s="29">
        <v>22.3</v>
      </c>
      <c r="AL12" s="38">
        <v>19.3</v>
      </c>
      <c r="AM12" s="38">
        <v>22.6</v>
      </c>
      <c r="AN12" s="38">
        <v>21.7</v>
      </c>
      <c r="AO12" s="38">
        <v>22.9</v>
      </c>
      <c r="AP12" s="38">
        <v>20.399999999999999</v>
      </c>
      <c r="AQ12" s="38">
        <v>20.399999999999999</v>
      </c>
      <c r="AR12" s="38">
        <v>20.9</v>
      </c>
      <c r="AS12" s="38">
        <v>20</v>
      </c>
      <c r="AT12" s="38">
        <v>22.8</v>
      </c>
      <c r="AU12" s="38">
        <v>21.4</v>
      </c>
      <c r="AV12" s="38">
        <v>22.9</v>
      </c>
      <c r="AW12" s="38">
        <v>23.2</v>
      </c>
      <c r="AX12" s="39">
        <f t="shared" si="0"/>
        <v>23.8</v>
      </c>
      <c r="AY12" s="29">
        <f t="shared" si="1"/>
        <v>17.2</v>
      </c>
    </row>
    <row r="13" spans="2:51" s="37" customFormat="1" x14ac:dyDescent="0.25">
      <c r="B13" s="11" t="s">
        <v>10</v>
      </c>
      <c r="C13" s="35">
        <v>16.3</v>
      </c>
      <c r="D13" s="35">
        <v>15.9</v>
      </c>
      <c r="E13" s="35">
        <v>18.600000000000001</v>
      </c>
      <c r="F13" s="35">
        <v>14.8</v>
      </c>
      <c r="G13" s="35">
        <v>17.5</v>
      </c>
      <c r="H13" s="35">
        <v>16.2</v>
      </c>
      <c r="I13" s="35">
        <v>16.100000000000001</v>
      </c>
      <c r="J13" s="35">
        <v>16.100000000000001</v>
      </c>
      <c r="K13" s="35">
        <v>15</v>
      </c>
      <c r="L13" s="35">
        <v>16.5</v>
      </c>
      <c r="M13" s="35">
        <v>15.8</v>
      </c>
      <c r="N13" s="35">
        <v>15.7</v>
      </c>
      <c r="O13" s="35">
        <v>15.3</v>
      </c>
      <c r="P13" s="35">
        <v>17.100000000000001</v>
      </c>
      <c r="Q13" s="35">
        <v>16.7</v>
      </c>
      <c r="R13" s="35">
        <v>17.600000000000001</v>
      </c>
      <c r="S13" s="35">
        <v>18.100000000000001</v>
      </c>
      <c r="T13" s="35">
        <v>15.3</v>
      </c>
      <c r="U13" s="35">
        <v>18.3</v>
      </c>
      <c r="V13" s="35">
        <v>17.600000000000001</v>
      </c>
      <c r="W13" s="35">
        <v>17.100000000000001</v>
      </c>
      <c r="X13" s="35">
        <v>18.3</v>
      </c>
      <c r="Y13" s="35">
        <v>16.3</v>
      </c>
      <c r="Z13" s="35">
        <v>16.600000000000001</v>
      </c>
      <c r="AA13" s="35">
        <v>18.399999999999999</v>
      </c>
      <c r="AB13" s="35">
        <v>15.6</v>
      </c>
      <c r="AC13" s="35">
        <v>19</v>
      </c>
      <c r="AD13" s="35">
        <v>18.5</v>
      </c>
      <c r="AE13" s="35">
        <v>17</v>
      </c>
      <c r="AF13" s="35">
        <v>18.7</v>
      </c>
      <c r="AG13" s="27">
        <v>16.600000000000001</v>
      </c>
      <c r="AH13" s="27">
        <v>15.5</v>
      </c>
      <c r="AI13" s="27">
        <v>16.899999999999999</v>
      </c>
      <c r="AJ13" s="27">
        <v>16.5</v>
      </c>
      <c r="AK13" s="27">
        <v>18.899999999999999</v>
      </c>
      <c r="AL13" s="35">
        <v>17.2</v>
      </c>
      <c r="AM13" s="35">
        <v>16.2</v>
      </c>
      <c r="AN13" s="35">
        <v>16</v>
      </c>
      <c r="AO13" s="35">
        <v>19.2</v>
      </c>
      <c r="AP13" s="35">
        <v>16.100000000000001</v>
      </c>
      <c r="AQ13" s="35">
        <v>15.5</v>
      </c>
      <c r="AR13" s="35">
        <v>18.100000000000001</v>
      </c>
      <c r="AS13" s="35">
        <v>15.8</v>
      </c>
      <c r="AT13" s="35">
        <v>18.3</v>
      </c>
      <c r="AU13" s="35">
        <v>17.3</v>
      </c>
      <c r="AV13" s="35">
        <v>16.8</v>
      </c>
      <c r="AW13" s="35">
        <v>18.600000000000001</v>
      </c>
      <c r="AX13" s="36">
        <f t="shared" si="0"/>
        <v>19.2</v>
      </c>
      <c r="AY13" s="27">
        <f t="shared" si="1"/>
        <v>14.8</v>
      </c>
    </row>
    <row r="14" spans="2:51" s="41" customFormat="1" x14ac:dyDescent="0.25">
      <c r="B14" s="9" t="s">
        <v>11</v>
      </c>
      <c r="C14" s="29">
        <v>13.6</v>
      </c>
      <c r="D14" s="29">
        <v>11.8</v>
      </c>
      <c r="E14" s="29">
        <v>11.3</v>
      </c>
      <c r="F14" s="29">
        <v>13.4</v>
      </c>
      <c r="G14" s="29">
        <v>13.8</v>
      </c>
      <c r="H14" s="29">
        <v>13.3</v>
      </c>
      <c r="I14" s="29">
        <v>14.5</v>
      </c>
      <c r="J14" s="29">
        <v>12.7</v>
      </c>
      <c r="K14" s="29">
        <v>13.7</v>
      </c>
      <c r="L14" s="29">
        <v>13.7</v>
      </c>
      <c r="M14" s="29">
        <v>14.8</v>
      </c>
      <c r="N14" s="29">
        <v>14.3</v>
      </c>
      <c r="O14" s="29">
        <v>11.8</v>
      </c>
      <c r="P14" s="29">
        <v>15.5</v>
      </c>
      <c r="Q14" s="29">
        <v>14.4</v>
      </c>
      <c r="R14" s="29">
        <v>14.6</v>
      </c>
      <c r="S14" s="29">
        <v>14.1</v>
      </c>
      <c r="T14" s="29">
        <v>15.4</v>
      </c>
      <c r="U14" s="29">
        <v>14.5</v>
      </c>
      <c r="V14" s="29">
        <v>16.3</v>
      </c>
      <c r="W14" s="29">
        <v>15</v>
      </c>
      <c r="X14" s="29">
        <v>16.8</v>
      </c>
      <c r="Y14" s="29">
        <v>12.5</v>
      </c>
      <c r="Z14" s="29">
        <v>13.8</v>
      </c>
      <c r="AA14" s="29">
        <v>14.3</v>
      </c>
      <c r="AB14" s="29">
        <v>14.8</v>
      </c>
      <c r="AC14" s="29">
        <v>15.2</v>
      </c>
      <c r="AD14" s="29">
        <v>15.6</v>
      </c>
      <c r="AE14" s="29">
        <v>14.9</v>
      </c>
      <c r="AF14" s="29">
        <v>14.8</v>
      </c>
      <c r="AG14" s="29">
        <v>14.6</v>
      </c>
      <c r="AH14" s="29">
        <v>14.8</v>
      </c>
      <c r="AI14" s="29">
        <v>16.2</v>
      </c>
      <c r="AJ14" s="29">
        <v>12.1</v>
      </c>
      <c r="AK14" s="29">
        <v>16.2</v>
      </c>
      <c r="AL14" s="29">
        <v>13.5</v>
      </c>
      <c r="AM14" s="29">
        <v>14.1</v>
      </c>
      <c r="AN14" s="29">
        <v>11.6</v>
      </c>
      <c r="AO14" s="29">
        <v>15</v>
      </c>
      <c r="AP14" s="29">
        <v>13.7</v>
      </c>
      <c r="AQ14" s="29">
        <v>12.5</v>
      </c>
      <c r="AR14" s="29">
        <v>13.5</v>
      </c>
      <c r="AS14" s="29">
        <v>13.1</v>
      </c>
      <c r="AT14" s="29">
        <v>15.5</v>
      </c>
      <c r="AU14" s="29">
        <v>14.6</v>
      </c>
      <c r="AV14" s="29">
        <v>14.2</v>
      </c>
      <c r="AW14" s="29">
        <v>14.1</v>
      </c>
      <c r="AX14" s="39">
        <f t="shared" si="0"/>
        <v>16.8</v>
      </c>
      <c r="AY14" s="29">
        <f t="shared" si="1"/>
        <v>11.3</v>
      </c>
    </row>
    <row r="15" spans="2:51" s="6" customFormat="1" ht="12.75" x14ac:dyDescent="0.2">
      <c r="B15" s="8" t="s">
        <v>12</v>
      </c>
      <c r="C15" s="23">
        <f>SUM(C3:C14)/12</f>
        <v>19.133333333333333</v>
      </c>
      <c r="D15" s="23">
        <f t="shared" ref="D15:AW15" si="2">SUM(D3:D14)/12</f>
        <v>18.375</v>
      </c>
      <c r="E15" s="23">
        <f t="shared" si="2"/>
        <v>19.083333333333332</v>
      </c>
      <c r="F15" s="23">
        <f t="shared" si="2"/>
        <v>18.891666666666669</v>
      </c>
      <c r="G15" s="23">
        <f t="shared" si="2"/>
        <v>18.141666666666666</v>
      </c>
      <c r="H15" s="23">
        <f t="shared" si="2"/>
        <v>18.766666666666669</v>
      </c>
      <c r="I15" s="23">
        <f t="shared" si="2"/>
        <v>18.641666666666666</v>
      </c>
      <c r="J15" s="23">
        <f t="shared" si="2"/>
        <v>18.608333333333331</v>
      </c>
      <c r="K15" s="23">
        <f t="shared" si="2"/>
        <v>18.591666666666665</v>
      </c>
      <c r="L15" s="23">
        <f t="shared" si="2"/>
        <v>18.458333333333332</v>
      </c>
      <c r="M15" s="23">
        <f t="shared" si="2"/>
        <v>18.408333333333335</v>
      </c>
      <c r="N15" s="23">
        <f t="shared" si="2"/>
        <v>18.741666666666664</v>
      </c>
      <c r="O15" s="23">
        <f t="shared" si="2"/>
        <v>18.275000000000002</v>
      </c>
      <c r="P15" s="23">
        <f t="shared" si="2"/>
        <v>19.391666666666669</v>
      </c>
      <c r="Q15" s="23">
        <f t="shared" si="2"/>
        <v>19.533333333333331</v>
      </c>
      <c r="R15" s="23">
        <f t="shared" si="2"/>
        <v>19.625</v>
      </c>
      <c r="S15" s="23">
        <f t="shared" si="2"/>
        <v>18.841666666666665</v>
      </c>
      <c r="T15" s="23">
        <f t="shared" si="2"/>
        <v>19.466666666666669</v>
      </c>
      <c r="U15" s="23">
        <f t="shared" si="2"/>
        <v>19.766666666666666</v>
      </c>
      <c r="V15" s="23">
        <f t="shared" si="2"/>
        <v>19.858333333333331</v>
      </c>
      <c r="W15" s="23">
        <f t="shared" si="2"/>
        <v>20.749999999999996</v>
      </c>
      <c r="X15" s="23">
        <f t="shared" si="2"/>
        <v>20.950000000000003</v>
      </c>
      <c r="Y15" s="23">
        <f t="shared" si="2"/>
        <v>20.525000000000002</v>
      </c>
      <c r="Z15" s="23">
        <f t="shared" si="2"/>
        <v>19.541666666666668</v>
      </c>
      <c r="AA15" s="23">
        <f t="shared" si="2"/>
        <v>19.566666666666666</v>
      </c>
      <c r="AB15" s="23">
        <f t="shared" si="2"/>
        <v>19.308333333333334</v>
      </c>
      <c r="AC15" s="23">
        <f t="shared" si="2"/>
        <v>20.466666666666665</v>
      </c>
      <c r="AD15" s="23">
        <f t="shared" si="2"/>
        <v>20.233333333333331</v>
      </c>
      <c r="AE15" s="23">
        <f t="shared" si="2"/>
        <v>19.475000000000001</v>
      </c>
      <c r="AF15" s="23">
        <f t="shared" si="2"/>
        <v>20.483333333333331</v>
      </c>
      <c r="AG15" s="23">
        <f t="shared" si="2"/>
        <v>20.425000000000001</v>
      </c>
      <c r="AH15" s="23">
        <f t="shared" si="2"/>
        <v>20.191666666666666</v>
      </c>
      <c r="AI15" s="23">
        <f t="shared" si="2"/>
        <v>20.158333333333331</v>
      </c>
      <c r="AJ15" s="23">
        <f t="shared" si="2"/>
        <v>20.574999999999999</v>
      </c>
      <c r="AK15" s="23">
        <f t="shared" si="2"/>
        <v>20.283333333333331</v>
      </c>
      <c r="AL15" s="23">
        <f t="shared" si="2"/>
        <v>19.599999999999998</v>
      </c>
      <c r="AM15" s="23">
        <f t="shared" si="2"/>
        <v>19.149999999999999</v>
      </c>
      <c r="AN15" s="23">
        <f t="shared" si="2"/>
        <v>18.741666666666664</v>
      </c>
      <c r="AO15" s="23">
        <f t="shared" si="2"/>
        <v>20.008333333333336</v>
      </c>
      <c r="AP15" s="23">
        <f t="shared" si="2"/>
        <v>19.772634408602151</v>
      </c>
      <c r="AQ15" s="23">
        <f t="shared" si="2"/>
        <v>19.099999999999998</v>
      </c>
      <c r="AR15" s="23">
        <f t="shared" si="2"/>
        <v>19.583333333333332</v>
      </c>
      <c r="AS15" s="23">
        <f t="shared" si="2"/>
        <v>18.441666666666666</v>
      </c>
      <c r="AT15" s="23">
        <f t="shared" si="2"/>
        <v>20.016666666666669</v>
      </c>
      <c r="AU15" s="23">
        <f t="shared" si="2"/>
        <v>19.566666666666666</v>
      </c>
      <c r="AV15" s="23">
        <f t="shared" si="2"/>
        <v>19.283333333333335</v>
      </c>
      <c r="AW15" s="23">
        <f t="shared" si="2"/>
        <v>19.883333333333329</v>
      </c>
      <c r="AX15" s="22">
        <f t="shared" si="0"/>
        <v>20.950000000000003</v>
      </c>
      <c r="AY15" s="23">
        <f t="shared" si="1"/>
        <v>18.141666666666666</v>
      </c>
    </row>
    <row r="17" spans="2:51" x14ac:dyDescent="0.25">
      <c r="B17" s="2" t="s">
        <v>23</v>
      </c>
      <c r="C17" s="13">
        <v>1968</v>
      </c>
      <c r="D17" s="13">
        <v>1969</v>
      </c>
      <c r="E17" s="13">
        <v>1970</v>
      </c>
      <c r="F17" s="13">
        <v>1971</v>
      </c>
      <c r="G17" s="13">
        <v>1972</v>
      </c>
      <c r="H17" s="13">
        <v>1973</v>
      </c>
      <c r="I17" s="13">
        <v>1974</v>
      </c>
      <c r="J17" s="13">
        <v>1975</v>
      </c>
      <c r="K17" s="13">
        <v>1976</v>
      </c>
      <c r="L17" s="13">
        <v>1977</v>
      </c>
      <c r="M17" s="13">
        <v>1978</v>
      </c>
      <c r="N17" s="13">
        <v>1979</v>
      </c>
      <c r="O17" s="13">
        <v>1980</v>
      </c>
      <c r="P17" s="13">
        <v>1981</v>
      </c>
      <c r="Q17" s="13">
        <v>1982</v>
      </c>
      <c r="R17" s="13">
        <v>1983</v>
      </c>
      <c r="S17" s="13">
        <v>1984</v>
      </c>
      <c r="T17" s="13">
        <v>1985</v>
      </c>
      <c r="U17" s="13">
        <v>1986</v>
      </c>
      <c r="V17" s="13">
        <v>1987</v>
      </c>
      <c r="W17" s="13">
        <v>1988</v>
      </c>
      <c r="X17" s="13">
        <v>1989</v>
      </c>
      <c r="Y17" s="13">
        <v>1990</v>
      </c>
      <c r="Z17" s="13">
        <v>1991</v>
      </c>
      <c r="AA17" s="13">
        <v>1992</v>
      </c>
      <c r="AB17" s="13">
        <v>1993</v>
      </c>
      <c r="AC17" s="13">
        <v>1994</v>
      </c>
      <c r="AD17" s="13">
        <v>1995</v>
      </c>
      <c r="AE17" s="13">
        <v>1996</v>
      </c>
      <c r="AF17" s="13">
        <v>1997</v>
      </c>
      <c r="AG17" s="13">
        <v>1998</v>
      </c>
      <c r="AH17" s="13">
        <v>1999</v>
      </c>
      <c r="AI17" s="13">
        <v>2000</v>
      </c>
      <c r="AJ17" s="13">
        <v>2001</v>
      </c>
      <c r="AK17" s="13">
        <v>2002</v>
      </c>
      <c r="AL17" s="13">
        <v>2003</v>
      </c>
      <c r="AM17" s="13">
        <v>2004</v>
      </c>
      <c r="AN17" s="13">
        <v>2005</v>
      </c>
      <c r="AO17" s="13">
        <v>2006</v>
      </c>
      <c r="AP17" s="13">
        <v>2007</v>
      </c>
      <c r="AQ17" s="13">
        <v>2008</v>
      </c>
      <c r="AR17" s="13">
        <v>2009</v>
      </c>
      <c r="AS17" s="13">
        <v>2010</v>
      </c>
      <c r="AT17" s="13">
        <v>2011</v>
      </c>
      <c r="AU17" s="13">
        <v>2012</v>
      </c>
      <c r="AV17" s="13">
        <v>2013</v>
      </c>
      <c r="AW17" s="13">
        <v>2014</v>
      </c>
      <c r="AX17" s="19" t="s">
        <v>29</v>
      </c>
      <c r="AY17" s="7" t="s">
        <v>30</v>
      </c>
    </row>
    <row r="18" spans="2:51" x14ac:dyDescent="0.25">
      <c r="B18" s="11" t="s">
        <v>0</v>
      </c>
      <c r="C18" s="12">
        <v>6.1</v>
      </c>
      <c r="D18" s="12">
        <v>7.9</v>
      </c>
      <c r="E18" s="12">
        <v>8.3000000000000007</v>
      </c>
      <c r="F18" s="12">
        <v>6.1</v>
      </c>
      <c r="G18" s="12">
        <v>5.7</v>
      </c>
      <c r="H18" s="12">
        <v>7</v>
      </c>
      <c r="I18" s="12">
        <v>8</v>
      </c>
      <c r="J18" s="12">
        <v>7.4</v>
      </c>
      <c r="K18" s="12">
        <v>4.5999999999999996</v>
      </c>
      <c r="L18" s="12">
        <v>7.5</v>
      </c>
      <c r="M18" s="12">
        <v>5.0999999999999996</v>
      </c>
      <c r="N18" s="12">
        <v>7.9</v>
      </c>
      <c r="O18" s="12">
        <v>5.8</v>
      </c>
      <c r="P18" s="12">
        <v>5.3</v>
      </c>
      <c r="Q18" s="12">
        <v>8.8000000000000007</v>
      </c>
      <c r="R18" s="12">
        <v>5.6</v>
      </c>
      <c r="S18" s="12">
        <v>6.4</v>
      </c>
      <c r="T18" s="12">
        <v>2.5</v>
      </c>
      <c r="U18" s="12">
        <v>6</v>
      </c>
      <c r="V18" s="12">
        <v>5.3</v>
      </c>
      <c r="W18" s="12">
        <v>9.5</v>
      </c>
      <c r="X18" s="12">
        <v>6.2</v>
      </c>
      <c r="Y18" s="12">
        <v>6.8</v>
      </c>
      <c r="Z18" s="12">
        <v>7.3</v>
      </c>
      <c r="AA18" s="12">
        <v>5.6</v>
      </c>
      <c r="AB18" s="12">
        <v>6.3</v>
      </c>
      <c r="AC18" s="12">
        <v>6.7</v>
      </c>
      <c r="AD18" s="12">
        <v>7.3</v>
      </c>
      <c r="AE18" s="12">
        <v>9.8000000000000007</v>
      </c>
      <c r="AF18" s="12">
        <v>8</v>
      </c>
      <c r="AG18" s="12">
        <v>8.3000000000000007</v>
      </c>
      <c r="AH18" s="12">
        <v>6.7</v>
      </c>
      <c r="AI18" s="12">
        <v>5.2</v>
      </c>
      <c r="AJ18" s="12">
        <v>8.5</v>
      </c>
      <c r="AK18" s="12">
        <v>7.3</v>
      </c>
      <c r="AL18" s="14">
        <v>5.8</v>
      </c>
      <c r="AM18" s="14">
        <v>7.4</v>
      </c>
      <c r="AN18" s="14">
        <v>3.9</v>
      </c>
      <c r="AO18" s="14">
        <v>6</v>
      </c>
      <c r="AP18" s="14">
        <v>7.3483870967741947</v>
      </c>
      <c r="AQ18" s="14">
        <v>7.9</v>
      </c>
      <c r="AR18" s="14">
        <v>6.1</v>
      </c>
      <c r="AS18" s="14">
        <v>6.3</v>
      </c>
      <c r="AT18" s="14">
        <v>6.4</v>
      </c>
      <c r="AU18" s="14">
        <v>6.3</v>
      </c>
      <c r="AV18" s="14">
        <v>6.8</v>
      </c>
      <c r="AW18" s="14">
        <v>8.1999999999999993</v>
      </c>
      <c r="AX18" s="20">
        <f>MAX(C18:AW18)</f>
        <v>9.8000000000000007</v>
      </c>
      <c r="AY18" s="12">
        <f>MIN(C18:AW18)</f>
        <v>2.5</v>
      </c>
    </row>
    <row r="19" spans="2:51" s="34" customFormat="1" x14ac:dyDescent="0.25">
      <c r="B19" s="33" t="s">
        <v>1</v>
      </c>
      <c r="C19" s="15">
        <v>7</v>
      </c>
      <c r="D19" s="15">
        <v>4.7</v>
      </c>
      <c r="E19" s="15">
        <v>6.7</v>
      </c>
      <c r="F19" s="15">
        <v>6.7</v>
      </c>
      <c r="G19" s="15">
        <v>7.9</v>
      </c>
      <c r="H19" s="15">
        <v>4.9000000000000004</v>
      </c>
      <c r="I19" s="15">
        <v>7.25</v>
      </c>
      <c r="J19" s="15">
        <v>7.7</v>
      </c>
      <c r="K19" s="15">
        <v>7.1</v>
      </c>
      <c r="L19" s="15">
        <v>9</v>
      </c>
      <c r="M19" s="15">
        <v>8.1</v>
      </c>
      <c r="N19" s="15">
        <v>8</v>
      </c>
      <c r="O19" s="15">
        <v>8.4</v>
      </c>
      <c r="P19" s="15">
        <v>5</v>
      </c>
      <c r="Q19" s="15">
        <v>8.4</v>
      </c>
      <c r="R19" s="15">
        <v>5</v>
      </c>
      <c r="S19" s="15">
        <v>5.8</v>
      </c>
      <c r="T19" s="15">
        <v>8.9</v>
      </c>
      <c r="U19" s="15">
        <v>5.4</v>
      </c>
      <c r="V19" s="15">
        <v>6.6</v>
      </c>
      <c r="W19" s="15">
        <v>7.1</v>
      </c>
      <c r="X19" s="15">
        <v>7.5</v>
      </c>
      <c r="Y19" s="15">
        <v>10.6</v>
      </c>
      <c r="Z19" s="15">
        <v>6.8</v>
      </c>
      <c r="AA19" s="15">
        <v>7</v>
      </c>
      <c r="AB19" s="15">
        <v>6.7</v>
      </c>
      <c r="AC19" s="15">
        <v>7.6</v>
      </c>
      <c r="AD19" s="15">
        <v>9.4</v>
      </c>
      <c r="AE19" s="15">
        <v>6.2</v>
      </c>
      <c r="AF19" s="15">
        <v>8.9</v>
      </c>
      <c r="AG19" s="10">
        <v>8.5</v>
      </c>
      <c r="AH19" s="10">
        <v>6.4</v>
      </c>
      <c r="AI19" s="10">
        <v>8.6</v>
      </c>
      <c r="AJ19" s="10">
        <v>7.6</v>
      </c>
      <c r="AK19" s="10">
        <v>8.3000000000000007</v>
      </c>
      <c r="AL19" s="15">
        <v>6</v>
      </c>
      <c r="AM19" s="15">
        <v>6.4</v>
      </c>
      <c r="AN19" s="15">
        <v>4.3</v>
      </c>
      <c r="AO19" s="15">
        <v>6.6</v>
      </c>
      <c r="AP19" s="15">
        <v>8.9107142857142883</v>
      </c>
      <c r="AQ19" s="15">
        <v>8.9</v>
      </c>
      <c r="AR19" s="15">
        <v>7.1</v>
      </c>
      <c r="AS19" s="15">
        <v>6.7</v>
      </c>
      <c r="AT19" s="15">
        <v>7.4</v>
      </c>
      <c r="AU19" s="15">
        <v>3.8</v>
      </c>
      <c r="AV19" s="15">
        <v>6.2</v>
      </c>
      <c r="AW19" s="15">
        <v>7.9</v>
      </c>
      <c r="AX19" s="21">
        <f t="shared" ref="AX19:AX30" si="3">MAX(C19:AW19)</f>
        <v>10.6</v>
      </c>
      <c r="AY19" s="10">
        <f t="shared" ref="AY19:AY30" si="4">MIN(C19:AW19)</f>
        <v>3.8</v>
      </c>
    </row>
    <row r="20" spans="2:51" s="37" customFormat="1" x14ac:dyDescent="0.25">
      <c r="B20" s="11" t="s">
        <v>2</v>
      </c>
      <c r="C20" s="35">
        <v>6.9</v>
      </c>
      <c r="D20" s="35">
        <v>9.1999999999999993</v>
      </c>
      <c r="E20" s="35">
        <v>6.2</v>
      </c>
      <c r="F20" s="35">
        <v>5.8</v>
      </c>
      <c r="G20" s="35">
        <v>8.6999999999999993</v>
      </c>
      <c r="H20" s="35">
        <v>6.8</v>
      </c>
      <c r="I20" s="35">
        <v>9.5</v>
      </c>
      <c r="J20" s="35">
        <v>6.7</v>
      </c>
      <c r="K20" s="35">
        <v>7.8</v>
      </c>
      <c r="L20" s="35">
        <v>9.5</v>
      </c>
      <c r="M20" s="35">
        <v>8.9</v>
      </c>
      <c r="N20" s="35">
        <v>8.8000000000000007</v>
      </c>
      <c r="O20" s="35">
        <v>8.5</v>
      </c>
      <c r="P20" s="35">
        <v>10.6</v>
      </c>
      <c r="Q20" s="35">
        <v>8.1999999999999993</v>
      </c>
      <c r="R20" s="35">
        <v>8.6999999999999993</v>
      </c>
      <c r="S20" s="35">
        <v>6.5</v>
      </c>
      <c r="T20" s="35">
        <v>7.5</v>
      </c>
      <c r="U20" s="35">
        <v>8.8000000000000007</v>
      </c>
      <c r="V20" s="35">
        <v>9.5</v>
      </c>
      <c r="W20" s="35">
        <v>9.1</v>
      </c>
      <c r="X20" s="35">
        <v>10.5</v>
      </c>
      <c r="Y20" s="35">
        <v>9.8000000000000007</v>
      </c>
      <c r="Z20" s="35">
        <v>11.3</v>
      </c>
      <c r="AA20" s="35">
        <v>9.1999999999999993</v>
      </c>
      <c r="AB20" s="35">
        <v>8.3000000000000007</v>
      </c>
      <c r="AC20" s="35">
        <v>10.4</v>
      </c>
      <c r="AD20" s="35">
        <v>9</v>
      </c>
      <c r="AE20" s="35">
        <v>9.1</v>
      </c>
      <c r="AF20" s="35">
        <v>10.6</v>
      </c>
      <c r="AG20" s="27">
        <v>10</v>
      </c>
      <c r="AH20" s="27">
        <v>9.1999999999999993</v>
      </c>
      <c r="AI20" s="27">
        <v>9.6999999999999993</v>
      </c>
      <c r="AJ20" s="27">
        <v>12</v>
      </c>
      <c r="AK20" s="27">
        <v>10.8</v>
      </c>
      <c r="AL20" s="35">
        <v>9.3000000000000007</v>
      </c>
      <c r="AM20" s="35">
        <v>8.1</v>
      </c>
      <c r="AN20" s="35">
        <v>7.4</v>
      </c>
      <c r="AO20" s="35">
        <v>9.5</v>
      </c>
      <c r="AP20" s="35">
        <v>9.112903225806452</v>
      </c>
      <c r="AQ20" s="35">
        <v>8.6</v>
      </c>
      <c r="AR20" s="35">
        <v>9.1999999999999993</v>
      </c>
      <c r="AS20" s="35">
        <v>8.1</v>
      </c>
      <c r="AT20" s="35">
        <v>9.5</v>
      </c>
      <c r="AU20" s="35">
        <v>9.1999999999999993</v>
      </c>
      <c r="AV20" s="35">
        <v>9.6</v>
      </c>
      <c r="AW20" s="35">
        <v>9.3000000000000007</v>
      </c>
      <c r="AX20" s="36">
        <f t="shared" si="3"/>
        <v>12</v>
      </c>
      <c r="AY20" s="27">
        <f t="shared" si="4"/>
        <v>5.8</v>
      </c>
    </row>
    <row r="21" spans="2:51" s="37" customFormat="1" x14ac:dyDescent="0.25">
      <c r="B21" s="9" t="s">
        <v>3</v>
      </c>
      <c r="C21" s="38">
        <v>10.199999999999999</v>
      </c>
      <c r="D21" s="38">
        <v>10.8</v>
      </c>
      <c r="E21" s="38">
        <v>9.3000000000000007</v>
      </c>
      <c r="F21" s="38">
        <v>11.1</v>
      </c>
      <c r="G21" s="38">
        <v>9.8000000000000007</v>
      </c>
      <c r="H21" s="38">
        <v>9.1999999999999993</v>
      </c>
      <c r="I21" s="38">
        <v>10.3</v>
      </c>
      <c r="J21" s="38">
        <v>9.1999999999999993</v>
      </c>
      <c r="K21" s="38">
        <v>9.9</v>
      </c>
      <c r="L21" s="38">
        <v>10.7</v>
      </c>
      <c r="M21" s="38">
        <v>9.6999999999999993</v>
      </c>
      <c r="N21" s="38">
        <v>9.5</v>
      </c>
      <c r="O21" s="38">
        <v>9.6</v>
      </c>
      <c r="P21" s="38">
        <v>11.5</v>
      </c>
      <c r="Q21" s="38">
        <v>10.6</v>
      </c>
      <c r="R21" s="38">
        <v>10.5</v>
      </c>
      <c r="S21" s="38">
        <v>10.5</v>
      </c>
      <c r="T21" s="38">
        <v>11.8</v>
      </c>
      <c r="U21" s="38">
        <v>8.6999999999999993</v>
      </c>
      <c r="V21" s="38">
        <v>11.9</v>
      </c>
      <c r="W21" s="38">
        <v>11.5</v>
      </c>
      <c r="X21" s="38">
        <v>10</v>
      </c>
      <c r="Y21" s="38">
        <v>10.199999999999999</v>
      </c>
      <c r="Z21" s="38">
        <v>9.9</v>
      </c>
      <c r="AA21" s="38">
        <v>10.8</v>
      </c>
      <c r="AB21" s="38">
        <v>10.7</v>
      </c>
      <c r="AC21" s="38">
        <v>9.9</v>
      </c>
      <c r="AD21" s="38">
        <v>11.3</v>
      </c>
      <c r="AE21" s="38">
        <v>11.7</v>
      </c>
      <c r="AF21" s="38">
        <v>11.9</v>
      </c>
      <c r="AG21" s="29">
        <v>10.7</v>
      </c>
      <c r="AH21" s="29">
        <v>10.8</v>
      </c>
      <c r="AI21" s="29">
        <v>11.3</v>
      </c>
      <c r="AJ21" s="29">
        <v>11.3</v>
      </c>
      <c r="AK21" s="29">
        <v>11.6</v>
      </c>
      <c r="AL21" s="38">
        <v>11.3</v>
      </c>
      <c r="AM21" s="38">
        <v>10.6</v>
      </c>
      <c r="AN21" s="38">
        <v>11</v>
      </c>
      <c r="AO21" s="38">
        <v>12.4</v>
      </c>
      <c r="AP21" s="38">
        <v>12.856666666666671</v>
      </c>
      <c r="AQ21" s="38">
        <v>11.3</v>
      </c>
      <c r="AR21" s="38">
        <v>10.9</v>
      </c>
      <c r="AS21" s="38">
        <v>12</v>
      </c>
      <c r="AT21" s="38">
        <v>13.9</v>
      </c>
      <c r="AU21" s="38">
        <v>11.2</v>
      </c>
      <c r="AV21" s="38">
        <v>11.2</v>
      </c>
      <c r="AW21" s="38">
        <v>13.2</v>
      </c>
      <c r="AX21" s="39">
        <f t="shared" si="3"/>
        <v>13.9</v>
      </c>
      <c r="AY21" s="29">
        <f t="shared" si="4"/>
        <v>8.6999999999999993</v>
      </c>
    </row>
    <row r="22" spans="2:51" s="37" customFormat="1" x14ac:dyDescent="0.25">
      <c r="B22" s="11" t="s">
        <v>4</v>
      </c>
      <c r="C22" s="27">
        <v>13.1</v>
      </c>
      <c r="D22" s="27">
        <v>14.2</v>
      </c>
      <c r="E22" s="27">
        <v>13.6</v>
      </c>
      <c r="F22" s="27">
        <v>14.1</v>
      </c>
      <c r="G22" s="27">
        <v>12</v>
      </c>
      <c r="H22" s="27">
        <v>14.3</v>
      </c>
      <c r="I22" s="27">
        <v>13.7</v>
      </c>
      <c r="J22" s="27">
        <v>12.9</v>
      </c>
      <c r="K22" s="27">
        <v>14.3</v>
      </c>
      <c r="L22" s="27">
        <v>12.5</v>
      </c>
      <c r="M22" s="27">
        <v>13</v>
      </c>
      <c r="N22" s="27">
        <v>13.4</v>
      </c>
      <c r="O22" s="27">
        <v>12.6</v>
      </c>
      <c r="P22" s="27">
        <v>12.9</v>
      </c>
      <c r="Q22" s="27">
        <v>13.9</v>
      </c>
      <c r="R22" s="27">
        <v>13.4</v>
      </c>
      <c r="S22" s="27">
        <v>11.8</v>
      </c>
      <c r="T22" s="27">
        <v>12.7</v>
      </c>
      <c r="U22" s="27">
        <v>15.6</v>
      </c>
      <c r="V22" s="27">
        <v>13.1</v>
      </c>
      <c r="W22" s="27">
        <v>15.4</v>
      </c>
      <c r="X22" s="27">
        <v>15.4</v>
      </c>
      <c r="Y22" s="27">
        <v>14.9</v>
      </c>
      <c r="Z22" s="27">
        <v>12.3</v>
      </c>
      <c r="AA22" s="27">
        <v>15.7</v>
      </c>
      <c r="AB22" s="27">
        <v>15.1</v>
      </c>
      <c r="AC22" s="27">
        <v>15.4</v>
      </c>
      <c r="AD22" s="27">
        <v>14.8</v>
      </c>
      <c r="AE22" s="27">
        <v>14.2</v>
      </c>
      <c r="AF22" s="27">
        <v>15.6</v>
      </c>
      <c r="AG22" s="27">
        <v>15.4</v>
      </c>
      <c r="AH22" s="27">
        <v>15.8</v>
      </c>
      <c r="AI22" s="27">
        <v>16.2</v>
      </c>
      <c r="AJ22" s="27">
        <v>15.8</v>
      </c>
      <c r="AK22" s="27">
        <v>13.7</v>
      </c>
      <c r="AL22" s="35">
        <v>15.4</v>
      </c>
      <c r="AM22" s="35">
        <v>13.5</v>
      </c>
      <c r="AN22" s="35">
        <v>15.4</v>
      </c>
      <c r="AO22" s="35">
        <v>16</v>
      </c>
      <c r="AP22" s="35">
        <v>15.293548387096772</v>
      </c>
      <c r="AQ22" s="35">
        <v>14.8</v>
      </c>
      <c r="AR22" s="35">
        <v>15.6</v>
      </c>
      <c r="AS22" s="35">
        <v>13.6</v>
      </c>
      <c r="AT22" s="35">
        <v>16.2</v>
      </c>
      <c r="AU22" s="35">
        <v>15.3</v>
      </c>
      <c r="AV22" s="35">
        <v>12.8</v>
      </c>
      <c r="AW22" s="35">
        <v>14.2</v>
      </c>
      <c r="AX22" s="36">
        <f t="shared" si="3"/>
        <v>16.2</v>
      </c>
      <c r="AY22" s="27">
        <f t="shared" si="4"/>
        <v>11.8</v>
      </c>
    </row>
    <row r="23" spans="2:51" s="37" customFormat="1" x14ac:dyDescent="0.25">
      <c r="B23" s="9" t="s">
        <v>5</v>
      </c>
      <c r="C23" s="38">
        <v>16.2</v>
      </c>
      <c r="D23" s="38">
        <v>15.7</v>
      </c>
      <c r="E23" s="38">
        <v>18.7</v>
      </c>
      <c r="F23" s="38">
        <v>16.2</v>
      </c>
      <c r="G23" s="38">
        <v>16.399999999999999</v>
      </c>
      <c r="H23" s="38">
        <v>17.7</v>
      </c>
      <c r="I23" s="38">
        <v>17.2</v>
      </c>
      <c r="J23" s="38">
        <v>17.3</v>
      </c>
      <c r="K23" s="38">
        <v>19.2</v>
      </c>
      <c r="L23" s="38">
        <v>16.100000000000001</v>
      </c>
      <c r="M23" s="38">
        <v>16.600000000000001</v>
      </c>
      <c r="N23" s="38">
        <v>18.2</v>
      </c>
      <c r="O23" s="38">
        <v>16.8</v>
      </c>
      <c r="P23" s="38">
        <v>18.399999999999999</v>
      </c>
      <c r="Q23" s="38">
        <v>19.3</v>
      </c>
      <c r="R23" s="38">
        <v>17.8</v>
      </c>
      <c r="S23" s="38">
        <v>16.399999999999999</v>
      </c>
      <c r="T23" s="38">
        <v>17.7</v>
      </c>
      <c r="U23" s="38">
        <v>18.100000000000001</v>
      </c>
      <c r="V23" s="38">
        <v>17.5</v>
      </c>
      <c r="W23" s="38">
        <v>18.3</v>
      </c>
      <c r="X23" s="38">
        <v>18.399999999999999</v>
      </c>
      <c r="Y23" s="38">
        <v>18.600000000000001</v>
      </c>
      <c r="Z23" s="38">
        <v>18</v>
      </c>
      <c r="AA23" s="38">
        <v>16.100000000000001</v>
      </c>
      <c r="AB23" s="38">
        <v>19.3</v>
      </c>
      <c r="AC23" s="38">
        <v>18.600000000000001</v>
      </c>
      <c r="AD23" s="38">
        <v>18</v>
      </c>
      <c r="AE23" s="38">
        <v>18.5</v>
      </c>
      <c r="AF23" s="38">
        <v>18.5</v>
      </c>
      <c r="AG23" s="29">
        <v>19.2</v>
      </c>
      <c r="AH23" s="29">
        <v>18.8</v>
      </c>
      <c r="AI23" s="29">
        <v>18.8</v>
      </c>
      <c r="AJ23" s="29">
        <v>19.600000000000001</v>
      </c>
      <c r="AK23" s="29">
        <v>19.399999999999999</v>
      </c>
      <c r="AL23" s="38">
        <v>21.8</v>
      </c>
      <c r="AM23" s="38">
        <v>19.2</v>
      </c>
      <c r="AN23" s="38">
        <v>20.3</v>
      </c>
      <c r="AO23" s="38">
        <v>19.399999999999999</v>
      </c>
      <c r="AP23" s="38">
        <v>19.453333333333337</v>
      </c>
      <c r="AQ23" s="38">
        <v>18.2</v>
      </c>
      <c r="AR23" s="38">
        <v>19.7</v>
      </c>
      <c r="AS23" s="38">
        <v>18.100000000000001</v>
      </c>
      <c r="AT23" s="38">
        <v>18.3</v>
      </c>
      <c r="AU23" s="38">
        <v>20</v>
      </c>
      <c r="AV23" s="38">
        <v>17.3</v>
      </c>
      <c r="AW23" s="38">
        <v>18.7</v>
      </c>
      <c r="AX23" s="39">
        <f t="shared" si="3"/>
        <v>21.8</v>
      </c>
      <c r="AY23" s="29">
        <f t="shared" si="4"/>
        <v>15.7</v>
      </c>
    </row>
    <row r="24" spans="2:51" s="34" customFormat="1" x14ac:dyDescent="0.25">
      <c r="B24" s="40" t="s">
        <v>6</v>
      </c>
      <c r="C24" s="14">
        <v>19.600000000000001</v>
      </c>
      <c r="D24" s="14">
        <v>20.100000000000001</v>
      </c>
      <c r="E24" s="14">
        <v>20.100000000000001</v>
      </c>
      <c r="F24" s="14">
        <v>20.3</v>
      </c>
      <c r="G24" s="14">
        <v>19.5</v>
      </c>
      <c r="H24" s="14">
        <v>21.1</v>
      </c>
      <c r="I24" s="14">
        <v>20.100000000000001</v>
      </c>
      <c r="J24" s="14">
        <v>20.8</v>
      </c>
      <c r="K24" s="14">
        <v>21</v>
      </c>
      <c r="L24" s="14">
        <v>18.8</v>
      </c>
      <c r="M24" s="14">
        <v>19.2</v>
      </c>
      <c r="N24" s="14">
        <v>20.7</v>
      </c>
      <c r="O24" s="14">
        <v>18.100000000000001</v>
      </c>
      <c r="P24" s="14">
        <v>18.8</v>
      </c>
      <c r="Q24" s="14">
        <v>22.8</v>
      </c>
      <c r="R24" s="14">
        <v>22.4</v>
      </c>
      <c r="S24" s="14">
        <v>20.8</v>
      </c>
      <c r="T24" s="14">
        <v>21.8</v>
      </c>
      <c r="U24" s="14">
        <v>21.6</v>
      </c>
      <c r="V24" s="14">
        <v>21.7</v>
      </c>
      <c r="W24" s="14">
        <v>21.4</v>
      </c>
      <c r="X24" s="14">
        <v>22.4</v>
      </c>
      <c r="Y24" s="14">
        <v>21.7</v>
      </c>
      <c r="Z24" s="14">
        <v>21.8</v>
      </c>
      <c r="AA24" s="14">
        <v>20.6</v>
      </c>
      <c r="AB24" s="14">
        <v>20.5</v>
      </c>
      <c r="AC24" s="14">
        <v>23.3</v>
      </c>
      <c r="AD24" s="14">
        <v>22.3</v>
      </c>
      <c r="AE24" s="14">
        <v>20.8</v>
      </c>
      <c r="AF24" s="14">
        <v>20.3</v>
      </c>
      <c r="AG24" s="12">
        <v>22.3</v>
      </c>
      <c r="AH24" s="12">
        <v>21.9</v>
      </c>
      <c r="AI24" s="12">
        <v>20.9</v>
      </c>
      <c r="AJ24" s="12">
        <v>21.2</v>
      </c>
      <c r="AK24" s="12">
        <v>21</v>
      </c>
      <c r="AL24" s="14">
        <v>23.3</v>
      </c>
      <c r="AM24" s="14">
        <v>21</v>
      </c>
      <c r="AN24" s="14">
        <v>22.3</v>
      </c>
      <c r="AO24" s="14">
        <v>23.9</v>
      </c>
      <c r="AP24" s="14">
        <v>21.496774193548386</v>
      </c>
      <c r="AQ24" s="14">
        <v>21.5</v>
      </c>
      <c r="AR24" s="14">
        <v>21.9</v>
      </c>
      <c r="AS24" s="14">
        <v>23.5</v>
      </c>
      <c r="AT24" s="14">
        <v>20.100000000000001</v>
      </c>
      <c r="AU24" s="14">
        <v>21.1</v>
      </c>
      <c r="AV24" s="14">
        <v>22.1</v>
      </c>
      <c r="AW24" s="14">
        <v>20.3</v>
      </c>
      <c r="AX24" s="20">
        <f t="shared" si="3"/>
        <v>23.9</v>
      </c>
      <c r="AY24" s="12">
        <f t="shared" si="4"/>
        <v>18.100000000000001</v>
      </c>
    </row>
    <row r="25" spans="2:51" s="34" customFormat="1" x14ac:dyDescent="0.25">
      <c r="B25" s="33" t="s">
        <v>7</v>
      </c>
      <c r="C25" s="15">
        <v>19.7</v>
      </c>
      <c r="D25" s="15">
        <v>20</v>
      </c>
      <c r="E25" s="15">
        <v>21</v>
      </c>
      <c r="F25" s="15">
        <v>21.5</v>
      </c>
      <c r="G25" s="15">
        <v>18.2</v>
      </c>
      <c r="H25" s="15">
        <v>20.9</v>
      </c>
      <c r="I25" s="15">
        <v>20.5</v>
      </c>
      <c r="J25" s="15">
        <v>21.2</v>
      </c>
      <c r="K25" s="15">
        <v>19.600000000000001</v>
      </c>
      <c r="L25" s="15">
        <v>18.2</v>
      </c>
      <c r="M25" s="15">
        <v>20.5</v>
      </c>
      <c r="N25" s="15">
        <v>20.5</v>
      </c>
      <c r="O25" s="15">
        <v>21.5</v>
      </c>
      <c r="P25" s="15">
        <v>20.5</v>
      </c>
      <c r="Q25" s="15">
        <v>20.6</v>
      </c>
      <c r="R25" s="15">
        <v>20.8</v>
      </c>
      <c r="S25" s="15">
        <v>19.399999999999999</v>
      </c>
      <c r="T25" s="15">
        <v>19.8</v>
      </c>
      <c r="U25" s="15">
        <v>22</v>
      </c>
      <c r="V25" s="15">
        <v>22.3</v>
      </c>
      <c r="W25" s="15">
        <v>20.5</v>
      </c>
      <c r="X25" s="15">
        <v>21.3</v>
      </c>
      <c r="Y25" s="15">
        <v>23.4</v>
      </c>
      <c r="Z25" s="15">
        <v>22.8</v>
      </c>
      <c r="AA25" s="15">
        <v>22.9</v>
      </c>
      <c r="AB25" s="15">
        <v>21.5</v>
      </c>
      <c r="AC25" s="15">
        <v>24.2</v>
      </c>
      <c r="AD25" s="15">
        <v>21.5</v>
      </c>
      <c r="AE25" s="15">
        <v>21.4</v>
      </c>
      <c r="AF25" s="15">
        <v>22.4</v>
      </c>
      <c r="AG25" s="10">
        <v>22.5</v>
      </c>
      <c r="AH25" s="10">
        <v>23.4</v>
      </c>
      <c r="AI25" s="10">
        <v>21.9</v>
      </c>
      <c r="AJ25" s="10">
        <v>23.7</v>
      </c>
      <c r="AK25" s="10">
        <v>20.3</v>
      </c>
      <c r="AL25" s="15">
        <v>24.2</v>
      </c>
      <c r="AM25" s="15">
        <v>22.5</v>
      </c>
      <c r="AN25" s="15">
        <v>20.3</v>
      </c>
      <c r="AO25" s="15">
        <v>20.9</v>
      </c>
      <c r="AP25" s="15">
        <v>20.5</v>
      </c>
      <c r="AQ25" s="15">
        <v>22</v>
      </c>
      <c r="AR25" s="15">
        <v>23</v>
      </c>
      <c r="AS25" s="15">
        <v>21.8</v>
      </c>
      <c r="AT25" s="15">
        <v>21.9</v>
      </c>
      <c r="AU25" s="15">
        <v>23</v>
      </c>
      <c r="AV25" s="15">
        <v>21.6</v>
      </c>
      <c r="AW25" s="15">
        <v>20.3</v>
      </c>
      <c r="AX25" s="21">
        <f t="shared" si="3"/>
        <v>24.2</v>
      </c>
      <c r="AY25" s="10">
        <f t="shared" si="4"/>
        <v>18.2</v>
      </c>
    </row>
    <row r="26" spans="2:51" s="34" customFormat="1" x14ac:dyDescent="0.25">
      <c r="B26" s="40" t="s">
        <v>8</v>
      </c>
      <c r="C26" s="14">
        <v>18.100000000000001</v>
      </c>
      <c r="D26" s="14">
        <v>16.3</v>
      </c>
      <c r="E26" s="14">
        <v>19.5</v>
      </c>
      <c r="F26" s="14">
        <v>18.2</v>
      </c>
      <c r="G26" s="14">
        <v>15.45</v>
      </c>
      <c r="H26" s="14">
        <v>18</v>
      </c>
      <c r="I26" s="14">
        <v>17.8</v>
      </c>
      <c r="J26" s="14">
        <v>17.899999999999999</v>
      </c>
      <c r="K26" s="14">
        <v>17</v>
      </c>
      <c r="L26" s="14">
        <v>17.7</v>
      </c>
      <c r="M26" s="14">
        <v>18.8</v>
      </c>
      <c r="N26" s="14">
        <v>17.8</v>
      </c>
      <c r="O26" s="14">
        <v>19.600000000000001</v>
      </c>
      <c r="P26" s="14">
        <v>19.100000000000001</v>
      </c>
      <c r="Q26" s="14">
        <v>18.7</v>
      </c>
      <c r="R26" s="14">
        <v>19.2</v>
      </c>
      <c r="S26" s="14">
        <v>16.8</v>
      </c>
      <c r="T26" s="14">
        <v>19.100000000000001</v>
      </c>
      <c r="U26" s="14">
        <v>19.8</v>
      </c>
      <c r="V26" s="14">
        <v>21.4</v>
      </c>
      <c r="W26" s="14">
        <v>18.600000000000001</v>
      </c>
      <c r="X26" s="14">
        <v>18.3</v>
      </c>
      <c r="Y26" s="14">
        <v>20</v>
      </c>
      <c r="Z26" s="14">
        <v>19.899999999999999</v>
      </c>
      <c r="AA26" s="14">
        <v>19.3</v>
      </c>
      <c r="AB26" s="14">
        <v>17.600000000000001</v>
      </c>
      <c r="AC26" s="14">
        <v>18.399999999999999</v>
      </c>
      <c r="AD26" s="14">
        <v>17.3</v>
      </c>
      <c r="AE26" s="14">
        <v>16.5</v>
      </c>
      <c r="AF26" s="14">
        <v>19.2</v>
      </c>
      <c r="AG26" s="12">
        <v>19.2</v>
      </c>
      <c r="AH26" s="12">
        <v>19.399999999999999</v>
      </c>
      <c r="AI26" s="12">
        <v>18.8</v>
      </c>
      <c r="AJ26" s="12">
        <v>17.899999999999999</v>
      </c>
      <c r="AK26" s="12">
        <v>18.2</v>
      </c>
      <c r="AL26" s="14">
        <v>18.600000000000001</v>
      </c>
      <c r="AM26" s="14">
        <v>18.899999999999999</v>
      </c>
      <c r="AN26" s="14">
        <v>18.100000000000001</v>
      </c>
      <c r="AO26" s="14">
        <v>19.7</v>
      </c>
      <c r="AP26" s="14">
        <v>18.690000000000001</v>
      </c>
      <c r="AQ26" s="14">
        <v>18.5</v>
      </c>
      <c r="AR26" s="14">
        <v>19</v>
      </c>
      <c r="AS26" s="14">
        <v>18.7</v>
      </c>
      <c r="AT26" s="14">
        <v>19.899999999999999</v>
      </c>
      <c r="AU26" s="14">
        <v>19.2</v>
      </c>
      <c r="AV26" s="14">
        <v>18.7</v>
      </c>
      <c r="AW26" s="14">
        <v>19.899999999999999</v>
      </c>
      <c r="AX26" s="20">
        <f t="shared" si="3"/>
        <v>21.4</v>
      </c>
      <c r="AY26" s="12">
        <f t="shared" si="4"/>
        <v>15.45</v>
      </c>
    </row>
    <row r="27" spans="2:51" s="37" customFormat="1" x14ac:dyDescent="0.25">
      <c r="B27" s="9" t="s">
        <v>9</v>
      </c>
      <c r="C27" s="38">
        <v>15.8</v>
      </c>
      <c r="D27" s="38">
        <v>14.8</v>
      </c>
      <c r="E27" s="38">
        <v>13.8</v>
      </c>
      <c r="F27" s="38">
        <v>15</v>
      </c>
      <c r="G27" s="38">
        <v>13.6</v>
      </c>
      <c r="H27" s="38">
        <v>12.8</v>
      </c>
      <c r="I27" s="38">
        <v>10.199999999999999</v>
      </c>
      <c r="J27" s="38">
        <v>13.2</v>
      </c>
      <c r="K27" s="38">
        <v>12.6</v>
      </c>
      <c r="L27" s="38">
        <v>16</v>
      </c>
      <c r="M27" s="38">
        <v>13.3</v>
      </c>
      <c r="N27" s="38">
        <v>14.8</v>
      </c>
      <c r="O27" s="38">
        <v>13.3</v>
      </c>
      <c r="P27" s="38">
        <v>14.6</v>
      </c>
      <c r="Q27" s="38">
        <v>14.1</v>
      </c>
      <c r="R27" s="38">
        <v>14.8</v>
      </c>
      <c r="S27" s="38">
        <v>13.7</v>
      </c>
      <c r="T27" s="38">
        <v>15.2</v>
      </c>
      <c r="U27" s="38">
        <v>16.100000000000001</v>
      </c>
      <c r="V27" s="38">
        <v>16</v>
      </c>
      <c r="W27" s="38">
        <v>16.100000000000001</v>
      </c>
      <c r="X27" s="38">
        <v>15.2</v>
      </c>
      <c r="Y27" s="38">
        <v>15.7</v>
      </c>
      <c r="Z27" s="38">
        <v>13.1</v>
      </c>
      <c r="AA27" s="38">
        <v>13.4</v>
      </c>
      <c r="AB27" s="38">
        <v>13.5</v>
      </c>
      <c r="AC27" s="38">
        <v>15.5</v>
      </c>
      <c r="AD27" s="38">
        <v>16.899999999999999</v>
      </c>
      <c r="AE27" s="38">
        <v>13.6</v>
      </c>
      <c r="AF27" s="38">
        <v>16.8</v>
      </c>
      <c r="AG27" s="29">
        <v>13.8</v>
      </c>
      <c r="AH27" s="29">
        <v>15.4</v>
      </c>
      <c r="AI27" s="29">
        <v>14.7</v>
      </c>
      <c r="AJ27" s="29">
        <v>17.2</v>
      </c>
      <c r="AK27" s="29">
        <v>15.4</v>
      </c>
      <c r="AL27" s="38">
        <v>14.1</v>
      </c>
      <c r="AM27" s="38">
        <v>16.2</v>
      </c>
      <c r="AN27" s="38">
        <v>16.2</v>
      </c>
      <c r="AO27" s="38">
        <v>17.399999999999999</v>
      </c>
      <c r="AP27" s="38">
        <v>14.8</v>
      </c>
      <c r="AQ27" s="38">
        <v>14.6</v>
      </c>
      <c r="AR27" s="38">
        <v>15.7</v>
      </c>
      <c r="AS27" s="38">
        <v>14.2</v>
      </c>
      <c r="AT27" s="38">
        <v>15.8</v>
      </c>
      <c r="AU27" s="38">
        <v>15.4</v>
      </c>
      <c r="AV27" s="38">
        <v>17.100000000000001</v>
      </c>
      <c r="AW27" s="38">
        <v>17.3</v>
      </c>
      <c r="AX27" s="39">
        <f t="shared" si="3"/>
        <v>17.399999999999999</v>
      </c>
      <c r="AY27" s="29">
        <f t="shared" si="4"/>
        <v>10.199999999999999</v>
      </c>
    </row>
    <row r="28" spans="2:51" s="37" customFormat="1" x14ac:dyDescent="0.25">
      <c r="B28" s="11" t="s">
        <v>10</v>
      </c>
      <c r="C28" s="35">
        <v>10.3</v>
      </c>
      <c r="D28" s="35">
        <v>9.1</v>
      </c>
      <c r="E28" s="35">
        <v>11.5</v>
      </c>
      <c r="F28" s="35">
        <v>7.8</v>
      </c>
      <c r="G28" s="35">
        <v>11.7</v>
      </c>
      <c r="H28" s="35">
        <v>9.6999999999999993</v>
      </c>
      <c r="I28" s="35">
        <v>9.4</v>
      </c>
      <c r="J28" s="35">
        <v>9.3000000000000007</v>
      </c>
      <c r="K28" s="35">
        <v>7.1</v>
      </c>
      <c r="L28" s="35">
        <v>10.1</v>
      </c>
      <c r="M28" s="35">
        <v>8.9</v>
      </c>
      <c r="N28" s="35">
        <v>8.1</v>
      </c>
      <c r="O28" s="35">
        <v>8.9</v>
      </c>
      <c r="P28" s="35">
        <v>10.4</v>
      </c>
      <c r="Q28" s="35">
        <v>10.199999999999999</v>
      </c>
      <c r="R28" s="35">
        <v>12.4</v>
      </c>
      <c r="S28" s="35">
        <v>11.9</v>
      </c>
      <c r="T28" s="35">
        <v>7.7</v>
      </c>
      <c r="U28" s="35">
        <v>11</v>
      </c>
      <c r="V28" s="35">
        <v>10.199999999999999</v>
      </c>
      <c r="W28" s="35">
        <v>10.199999999999999</v>
      </c>
      <c r="X28" s="35">
        <v>12.4</v>
      </c>
      <c r="Y28" s="35">
        <v>9.8000000000000007</v>
      </c>
      <c r="Z28" s="35">
        <v>9.8000000000000007</v>
      </c>
      <c r="AA28" s="35">
        <v>11.3</v>
      </c>
      <c r="AB28" s="35">
        <v>9.5</v>
      </c>
      <c r="AC28" s="35">
        <v>12.8</v>
      </c>
      <c r="AD28" s="35">
        <v>11.3</v>
      </c>
      <c r="AE28" s="35">
        <v>10.3</v>
      </c>
      <c r="AF28" s="35">
        <v>11.6</v>
      </c>
      <c r="AG28" s="27">
        <v>8.8000000000000007</v>
      </c>
      <c r="AH28" s="27">
        <v>7.8</v>
      </c>
      <c r="AI28" s="27">
        <v>10.1</v>
      </c>
      <c r="AJ28" s="27">
        <v>9</v>
      </c>
      <c r="AK28" s="27">
        <v>11.4</v>
      </c>
      <c r="AL28" s="35">
        <v>11.3</v>
      </c>
      <c r="AM28" s="35">
        <v>8.4</v>
      </c>
      <c r="AN28" s="35">
        <v>10</v>
      </c>
      <c r="AO28" s="35">
        <v>12.9</v>
      </c>
      <c r="AP28" s="35">
        <v>8.3000000000000007</v>
      </c>
      <c r="AQ28" s="35">
        <v>8.6</v>
      </c>
      <c r="AR28" s="27">
        <v>11.5</v>
      </c>
      <c r="AS28" s="27">
        <v>9.1</v>
      </c>
      <c r="AT28" s="27">
        <v>13</v>
      </c>
      <c r="AU28" s="27">
        <v>11.2</v>
      </c>
      <c r="AV28" s="27">
        <v>10.199999999999999</v>
      </c>
      <c r="AW28" s="27">
        <v>12.5</v>
      </c>
      <c r="AX28" s="36">
        <f t="shared" si="3"/>
        <v>13</v>
      </c>
      <c r="AY28" s="27">
        <f t="shared" si="4"/>
        <v>7.1</v>
      </c>
    </row>
    <row r="29" spans="2:51" s="41" customFormat="1" x14ac:dyDescent="0.25">
      <c r="B29" s="9" t="s">
        <v>11</v>
      </c>
      <c r="C29" s="29">
        <v>7.7</v>
      </c>
      <c r="D29" s="29">
        <v>5.2</v>
      </c>
      <c r="E29" s="29">
        <v>4.8</v>
      </c>
      <c r="F29" s="29">
        <v>8.1</v>
      </c>
      <c r="G29" s="29">
        <v>7.9</v>
      </c>
      <c r="H29" s="29">
        <v>7</v>
      </c>
      <c r="I29" s="29">
        <v>6.6</v>
      </c>
      <c r="J29" s="29">
        <v>6.2</v>
      </c>
      <c r="K29" s="29">
        <v>8.9</v>
      </c>
      <c r="L29" s="29">
        <v>9.1</v>
      </c>
      <c r="M29" s="29">
        <v>8.9</v>
      </c>
      <c r="N29" s="29">
        <v>7.2</v>
      </c>
      <c r="O29" s="29">
        <v>4.3</v>
      </c>
      <c r="P29" s="29">
        <v>8.8000000000000007</v>
      </c>
      <c r="Q29" s="29">
        <v>7.2</v>
      </c>
      <c r="R29" s="29">
        <v>7.5</v>
      </c>
      <c r="S29" s="29">
        <v>6.4</v>
      </c>
      <c r="T29" s="29">
        <v>6.4</v>
      </c>
      <c r="U29" s="29">
        <v>6.6</v>
      </c>
      <c r="V29" s="29">
        <v>9.6</v>
      </c>
      <c r="W29" s="29">
        <v>6</v>
      </c>
      <c r="X29" s="29">
        <v>10.9</v>
      </c>
      <c r="Y29" s="29">
        <v>5.0999999999999996</v>
      </c>
      <c r="Z29" s="29">
        <v>7.8</v>
      </c>
      <c r="AA29" s="29">
        <v>8.4</v>
      </c>
      <c r="AB29" s="29">
        <v>7.6</v>
      </c>
      <c r="AC29" s="29">
        <v>8.6999999999999993</v>
      </c>
      <c r="AD29" s="29">
        <v>9.6999999999999993</v>
      </c>
      <c r="AE29" s="29">
        <v>9.4</v>
      </c>
      <c r="AF29" s="29">
        <v>7.9</v>
      </c>
      <c r="AG29" s="29">
        <v>6.8</v>
      </c>
      <c r="AH29" s="29">
        <v>7.2</v>
      </c>
      <c r="AI29" s="29">
        <v>9.8000000000000007</v>
      </c>
      <c r="AJ29" s="29">
        <v>4.8</v>
      </c>
      <c r="AK29" s="29">
        <v>9.5</v>
      </c>
      <c r="AL29" s="29">
        <v>7.3</v>
      </c>
      <c r="AM29" s="29">
        <v>7.9</v>
      </c>
      <c r="AN29" s="29">
        <v>4.7</v>
      </c>
      <c r="AO29" s="29">
        <v>7.5</v>
      </c>
      <c r="AP29" s="29">
        <v>6.4</v>
      </c>
      <c r="AQ29" s="29">
        <v>6.7</v>
      </c>
      <c r="AR29" s="29">
        <v>8</v>
      </c>
      <c r="AS29" s="29">
        <v>6.7</v>
      </c>
      <c r="AT29" s="29">
        <v>7.9</v>
      </c>
      <c r="AU29" s="29">
        <v>7.8</v>
      </c>
      <c r="AV29" s="29">
        <v>7.1</v>
      </c>
      <c r="AW29" s="29">
        <v>7</v>
      </c>
      <c r="AX29" s="39">
        <f t="shared" si="3"/>
        <v>10.9</v>
      </c>
      <c r="AY29" s="29">
        <f t="shared" si="4"/>
        <v>4.3</v>
      </c>
    </row>
    <row r="30" spans="2:51" s="6" customFormat="1" ht="12.75" x14ac:dyDescent="0.2">
      <c r="B30" s="8" t="s">
        <v>12</v>
      </c>
      <c r="C30" s="23">
        <f>SUM(C18:C29)/12</f>
        <v>12.558333333333335</v>
      </c>
      <c r="D30" s="23">
        <f t="shared" ref="D30:AW30" si="5">SUM(D18:D29)/12</f>
        <v>12.33333333333333</v>
      </c>
      <c r="E30" s="23">
        <f t="shared" si="5"/>
        <v>12.79166666666667</v>
      </c>
      <c r="F30" s="23">
        <f t="shared" si="5"/>
        <v>12.575000000000001</v>
      </c>
      <c r="G30" s="23">
        <f t="shared" si="5"/>
        <v>12.237499999999999</v>
      </c>
      <c r="H30" s="23">
        <f t="shared" si="5"/>
        <v>12.450000000000001</v>
      </c>
      <c r="I30" s="23">
        <f t="shared" si="5"/>
        <v>12.545833333333334</v>
      </c>
      <c r="J30" s="23">
        <f t="shared" si="5"/>
        <v>12.483333333333333</v>
      </c>
      <c r="K30" s="23">
        <f t="shared" si="5"/>
        <v>12.424999999999999</v>
      </c>
      <c r="L30" s="23">
        <f t="shared" si="5"/>
        <v>12.933333333333332</v>
      </c>
      <c r="M30" s="23">
        <f t="shared" si="5"/>
        <v>12.583333333333334</v>
      </c>
      <c r="N30" s="23">
        <f t="shared" si="5"/>
        <v>12.908333333333331</v>
      </c>
      <c r="O30" s="23">
        <f t="shared" si="5"/>
        <v>12.283333333333337</v>
      </c>
      <c r="P30" s="23">
        <f t="shared" si="5"/>
        <v>12.991666666666667</v>
      </c>
      <c r="Q30" s="23">
        <f t="shared" si="5"/>
        <v>13.566666666666663</v>
      </c>
      <c r="R30" s="23">
        <f t="shared" si="5"/>
        <v>13.175000000000002</v>
      </c>
      <c r="S30" s="23">
        <f t="shared" si="5"/>
        <v>12.200000000000001</v>
      </c>
      <c r="T30" s="23">
        <f t="shared" si="5"/>
        <v>12.591666666666663</v>
      </c>
      <c r="U30" s="23">
        <f t="shared" si="5"/>
        <v>13.308333333333332</v>
      </c>
      <c r="V30" s="23">
        <f t="shared" si="5"/>
        <v>13.758333333333331</v>
      </c>
      <c r="W30" s="23">
        <f t="shared" si="5"/>
        <v>13.641666666666666</v>
      </c>
      <c r="X30" s="23">
        <f t="shared" si="5"/>
        <v>14.041666666666666</v>
      </c>
      <c r="Y30" s="23">
        <f t="shared" si="5"/>
        <v>13.883333333333333</v>
      </c>
      <c r="Z30" s="23">
        <f t="shared" si="5"/>
        <v>13.4</v>
      </c>
      <c r="AA30" s="23">
        <f t="shared" si="5"/>
        <v>13.358333333333334</v>
      </c>
      <c r="AB30" s="23">
        <f t="shared" si="5"/>
        <v>13.049999999999999</v>
      </c>
      <c r="AC30" s="23">
        <f t="shared" si="5"/>
        <v>14.291666666666666</v>
      </c>
      <c r="AD30" s="23">
        <f t="shared" si="5"/>
        <v>14.066666666666668</v>
      </c>
      <c r="AE30" s="23">
        <f t="shared" si="5"/>
        <v>13.458333333333334</v>
      </c>
      <c r="AF30" s="23">
        <f t="shared" si="5"/>
        <v>14.308333333333332</v>
      </c>
      <c r="AG30" s="23">
        <f t="shared" si="5"/>
        <v>13.79166666666667</v>
      </c>
      <c r="AH30" s="23">
        <f t="shared" si="5"/>
        <v>13.566666666666668</v>
      </c>
      <c r="AI30" s="23">
        <f t="shared" si="5"/>
        <v>13.833333333333334</v>
      </c>
      <c r="AJ30" s="23">
        <f t="shared" si="5"/>
        <v>14.050000000000002</v>
      </c>
      <c r="AK30" s="23">
        <f t="shared" si="5"/>
        <v>13.908333333333333</v>
      </c>
      <c r="AL30" s="23">
        <f t="shared" si="5"/>
        <v>14.033333333333337</v>
      </c>
      <c r="AM30" s="23">
        <f t="shared" si="5"/>
        <v>13.341666666666667</v>
      </c>
      <c r="AN30" s="23">
        <f t="shared" si="5"/>
        <v>12.824999999999998</v>
      </c>
      <c r="AO30" s="23">
        <f t="shared" si="5"/>
        <v>14.350000000000001</v>
      </c>
      <c r="AP30" s="23">
        <f t="shared" si="5"/>
        <v>13.596860599078346</v>
      </c>
      <c r="AQ30" s="23">
        <f t="shared" si="5"/>
        <v>13.466666666666663</v>
      </c>
      <c r="AR30" s="23">
        <f t="shared" si="5"/>
        <v>13.975</v>
      </c>
      <c r="AS30" s="23">
        <f t="shared" si="5"/>
        <v>13.233333333333333</v>
      </c>
      <c r="AT30" s="23">
        <f t="shared" si="5"/>
        <v>14.19166666666667</v>
      </c>
      <c r="AU30" s="23">
        <f t="shared" si="5"/>
        <v>13.625</v>
      </c>
      <c r="AV30" s="23">
        <f t="shared" si="5"/>
        <v>13.391666666666666</v>
      </c>
      <c r="AW30" s="23">
        <f t="shared" si="5"/>
        <v>14.066666666666668</v>
      </c>
      <c r="AX30" s="22">
        <f t="shared" si="3"/>
        <v>14.350000000000001</v>
      </c>
      <c r="AY30" s="23">
        <f t="shared" si="4"/>
        <v>12.200000000000001</v>
      </c>
    </row>
    <row r="32" spans="2:51" x14ac:dyDescent="0.25">
      <c r="B32" s="1" t="s">
        <v>24</v>
      </c>
      <c r="C32" s="13">
        <v>1968</v>
      </c>
      <c r="D32" s="13">
        <v>1969</v>
      </c>
      <c r="E32" s="13">
        <v>1970</v>
      </c>
      <c r="F32" s="13">
        <v>1971</v>
      </c>
      <c r="G32" s="13">
        <v>1972</v>
      </c>
      <c r="H32" s="13">
        <v>1973</v>
      </c>
      <c r="I32" s="13">
        <v>1974</v>
      </c>
      <c r="J32" s="13">
        <v>1975</v>
      </c>
      <c r="K32" s="13">
        <v>1976</v>
      </c>
      <c r="L32" s="13">
        <v>1977</v>
      </c>
      <c r="M32" s="13">
        <v>1978</v>
      </c>
      <c r="N32" s="13">
        <v>1979</v>
      </c>
      <c r="O32" s="13">
        <v>1980</v>
      </c>
      <c r="P32" s="13">
        <v>1981</v>
      </c>
      <c r="Q32" s="13">
        <v>1982</v>
      </c>
      <c r="R32" s="13">
        <v>1983</v>
      </c>
      <c r="S32" s="13">
        <v>1984</v>
      </c>
      <c r="T32" s="13">
        <v>1985</v>
      </c>
      <c r="U32" s="13">
        <v>1986</v>
      </c>
      <c r="V32" s="13">
        <v>1987</v>
      </c>
      <c r="W32" s="13">
        <v>1988</v>
      </c>
      <c r="X32" s="13">
        <v>1989</v>
      </c>
      <c r="Y32" s="13">
        <v>1990</v>
      </c>
      <c r="Z32" s="13">
        <v>1991</v>
      </c>
      <c r="AA32" s="13">
        <v>1992</v>
      </c>
      <c r="AB32" s="13">
        <v>1993</v>
      </c>
      <c r="AC32" s="13">
        <v>1994</v>
      </c>
      <c r="AD32" s="13">
        <v>1995</v>
      </c>
      <c r="AE32" s="13">
        <v>1996</v>
      </c>
      <c r="AF32" s="13">
        <v>1997</v>
      </c>
      <c r="AG32" s="13">
        <v>1998</v>
      </c>
      <c r="AH32" s="13">
        <v>1999</v>
      </c>
      <c r="AI32" s="13">
        <v>2000</v>
      </c>
      <c r="AJ32" s="13">
        <v>2001</v>
      </c>
      <c r="AK32" s="13">
        <v>2002</v>
      </c>
      <c r="AL32" s="13">
        <v>2003</v>
      </c>
      <c r="AM32" s="13">
        <v>2004</v>
      </c>
      <c r="AN32" s="13">
        <v>2005</v>
      </c>
      <c r="AO32" s="13">
        <v>2006</v>
      </c>
      <c r="AP32" s="13">
        <v>2007</v>
      </c>
      <c r="AQ32" s="13">
        <v>2008</v>
      </c>
      <c r="AR32" s="13">
        <v>2009</v>
      </c>
      <c r="AS32" s="13">
        <v>2010</v>
      </c>
      <c r="AT32" s="13">
        <v>2011</v>
      </c>
      <c r="AU32" s="13">
        <v>2012</v>
      </c>
      <c r="AV32" s="13">
        <v>2013</v>
      </c>
      <c r="AW32" s="13">
        <v>2014</v>
      </c>
      <c r="AX32" s="19" t="s">
        <v>31</v>
      </c>
      <c r="AY32" s="7" t="s">
        <v>32</v>
      </c>
    </row>
    <row r="33" spans="2:51" x14ac:dyDescent="0.25">
      <c r="B33" s="11" t="s">
        <v>0</v>
      </c>
      <c r="C33" s="12">
        <v>10.061290322580648</v>
      </c>
      <c r="D33" s="12">
        <v>10.298387096774196</v>
      </c>
      <c r="E33" s="12">
        <v>11.059677419354838</v>
      </c>
      <c r="F33" s="12">
        <v>9.5951612903225811</v>
      </c>
      <c r="G33" s="12">
        <v>8.861290322580647</v>
      </c>
      <c r="H33" s="12">
        <v>9.9145161290322577</v>
      </c>
      <c r="I33" s="12">
        <v>11.324193548387097</v>
      </c>
      <c r="J33" s="12">
        <v>11.041935483870967</v>
      </c>
      <c r="K33" s="12">
        <v>8.8322580645161288</v>
      </c>
      <c r="L33" s="12">
        <v>10.048387096774196</v>
      </c>
      <c r="M33" s="12">
        <v>8.3467741935483879</v>
      </c>
      <c r="N33" s="12">
        <v>10.104838709677422</v>
      </c>
      <c r="O33" s="12">
        <v>9.0903225806451609</v>
      </c>
      <c r="P33" s="12">
        <v>8.8161290322580648</v>
      </c>
      <c r="Q33" s="12">
        <v>12.029032258064516</v>
      </c>
      <c r="R33" s="12">
        <v>10.035483870967742</v>
      </c>
      <c r="S33" s="12">
        <v>10.019354838709674</v>
      </c>
      <c r="T33" s="12">
        <v>6.1580645161290324</v>
      </c>
      <c r="U33" s="12">
        <v>9.6580645161290288</v>
      </c>
      <c r="V33" s="12">
        <v>9.0516129032258057</v>
      </c>
      <c r="W33" s="12">
        <v>12.790322580645164</v>
      </c>
      <c r="X33" s="12">
        <v>10.129032258064516</v>
      </c>
      <c r="Y33" s="12">
        <v>10.983870967741936</v>
      </c>
      <c r="Z33" s="12">
        <v>10.374193548387098</v>
      </c>
      <c r="AA33" s="12">
        <v>9.0419354838709705</v>
      </c>
      <c r="AB33" s="12">
        <v>10.232258064516127</v>
      </c>
      <c r="AC33" s="12">
        <v>10.587096774193549</v>
      </c>
      <c r="AD33" s="12">
        <v>10.980645161290322</v>
      </c>
      <c r="AE33" s="12">
        <v>12.470967741935485</v>
      </c>
      <c r="AF33" s="12">
        <v>10.729032258064516</v>
      </c>
      <c r="AG33" s="12">
        <v>11.5</v>
      </c>
      <c r="AH33" s="12">
        <v>10.5</v>
      </c>
      <c r="AI33" s="12">
        <v>9</v>
      </c>
      <c r="AJ33" s="12">
        <v>11.8</v>
      </c>
      <c r="AK33" s="12">
        <v>10.7</v>
      </c>
      <c r="AL33" s="12">
        <v>9.1999999999999993</v>
      </c>
      <c r="AM33" s="12">
        <v>10.7</v>
      </c>
      <c r="AN33" s="12">
        <v>7.8</v>
      </c>
      <c r="AO33" s="12">
        <v>9</v>
      </c>
      <c r="AP33" s="12">
        <v>10.9</v>
      </c>
      <c r="AQ33" s="12">
        <v>11.2</v>
      </c>
      <c r="AR33" s="12">
        <v>9.1999999999999993</v>
      </c>
      <c r="AS33" s="12">
        <v>8.6</v>
      </c>
      <c r="AT33" s="12">
        <v>9.6999999999999993</v>
      </c>
      <c r="AU33" s="12">
        <v>9.9</v>
      </c>
      <c r="AV33" s="12">
        <v>10.1</v>
      </c>
      <c r="AW33" s="12">
        <v>11</v>
      </c>
      <c r="AX33" s="20">
        <f>MAX(C33:AW33)</f>
        <v>12.790322580645164</v>
      </c>
      <c r="AY33" s="12">
        <f>MIN(C33:AW33)</f>
        <v>6.1580645161290324</v>
      </c>
    </row>
    <row r="34" spans="2:51" s="34" customFormat="1" x14ac:dyDescent="0.25">
      <c r="B34" s="33" t="s">
        <v>1</v>
      </c>
      <c r="C34" s="10">
        <v>10.605172413793104</v>
      </c>
      <c r="D34" s="10">
        <v>8.4875000000000007</v>
      </c>
      <c r="E34" s="10">
        <v>10.635714285714288</v>
      </c>
      <c r="F34" s="10">
        <v>10.453571428571427</v>
      </c>
      <c r="G34" s="10">
        <v>10.881034482758619</v>
      </c>
      <c r="H34" s="10">
        <v>8.8553571428571409</v>
      </c>
      <c r="I34" s="10">
        <v>10.594642857142857</v>
      </c>
      <c r="J34" s="10">
        <v>10.573214285714288</v>
      </c>
      <c r="K34" s="10">
        <v>10.015517241379312</v>
      </c>
      <c r="L34" s="10">
        <v>12.637499999999999</v>
      </c>
      <c r="M34" s="10">
        <v>11.171428571428574</v>
      </c>
      <c r="N34" s="10">
        <v>10.969642857142858</v>
      </c>
      <c r="O34" s="10">
        <v>11.146551724137932</v>
      </c>
      <c r="P34" s="10">
        <v>8.8178571428571448</v>
      </c>
      <c r="Q34" s="10">
        <v>10.917857142857146</v>
      </c>
      <c r="R34" s="10">
        <v>8.303571428571427</v>
      </c>
      <c r="S34" s="10">
        <v>9.496551724137932</v>
      </c>
      <c r="T34" s="10">
        <v>12.171428571428574</v>
      </c>
      <c r="U34" s="10">
        <v>8.9428571428571431</v>
      </c>
      <c r="V34" s="10">
        <v>9.9321428571428552</v>
      </c>
      <c r="W34" s="10">
        <v>11.303448275862069</v>
      </c>
      <c r="X34" s="10">
        <v>11.621428571428575</v>
      </c>
      <c r="Y34" s="10">
        <v>14.342857142857142</v>
      </c>
      <c r="Z34" s="10">
        <v>9.9285714285714288</v>
      </c>
      <c r="AA34" s="10">
        <v>10.489655172413793</v>
      </c>
      <c r="AB34" s="10">
        <v>9.8249999999999993</v>
      </c>
      <c r="AC34" s="10">
        <v>11.192857142857141</v>
      </c>
      <c r="AD34" s="10">
        <v>13.09642857142857</v>
      </c>
      <c r="AE34" s="10">
        <v>9.9620689655172399</v>
      </c>
      <c r="AF34" s="10">
        <v>12.653571428571427</v>
      </c>
      <c r="AG34" s="10">
        <v>12</v>
      </c>
      <c r="AH34" s="10">
        <v>10.199999999999999</v>
      </c>
      <c r="AI34" s="10">
        <v>12.1</v>
      </c>
      <c r="AJ34" s="10">
        <v>11.3</v>
      </c>
      <c r="AK34" s="10">
        <v>12</v>
      </c>
      <c r="AL34" s="10">
        <v>8.8000000000000007</v>
      </c>
      <c r="AM34" s="10">
        <v>9.5</v>
      </c>
      <c r="AN34" s="10">
        <v>7.6</v>
      </c>
      <c r="AO34" s="10">
        <v>9.8000000000000007</v>
      </c>
      <c r="AP34" s="10">
        <v>12.4</v>
      </c>
      <c r="AQ34" s="10">
        <v>11.6</v>
      </c>
      <c r="AR34" s="10">
        <v>10.3</v>
      </c>
      <c r="AS34" s="10">
        <v>9.6999999999999993</v>
      </c>
      <c r="AT34" s="10">
        <v>11.1</v>
      </c>
      <c r="AU34" s="10">
        <v>7.6</v>
      </c>
      <c r="AV34" s="10">
        <v>9.3000000000000007</v>
      </c>
      <c r="AW34" s="10">
        <v>11.4</v>
      </c>
      <c r="AX34" s="21">
        <f t="shared" ref="AX34:AX45" si="6">MAX(C34:AW34)</f>
        <v>14.342857142857142</v>
      </c>
      <c r="AY34" s="10">
        <f t="shared" ref="AY34:AY45" si="7">MIN(C34:AW34)</f>
        <v>7.6</v>
      </c>
    </row>
    <row r="35" spans="2:51" s="37" customFormat="1" x14ac:dyDescent="0.25">
      <c r="B35" s="11" t="s">
        <v>2</v>
      </c>
      <c r="C35" s="27">
        <v>10.982258064516129</v>
      </c>
      <c r="D35" s="27">
        <v>11.9</v>
      </c>
      <c r="E35" s="27">
        <v>9.6322580645161278</v>
      </c>
      <c r="F35" s="27">
        <v>9.1629032258064509</v>
      </c>
      <c r="G35" s="27">
        <v>11.940322580645159</v>
      </c>
      <c r="H35" s="27">
        <v>10.091935483870966</v>
      </c>
      <c r="I35" s="27">
        <v>12.079032258064514</v>
      </c>
      <c r="J35" s="27">
        <v>9.9451612903225826</v>
      </c>
      <c r="K35" s="27">
        <v>11.169354838709678</v>
      </c>
      <c r="L35" s="27">
        <v>12.614516129032259</v>
      </c>
      <c r="M35" s="27">
        <v>12.387096774193548</v>
      </c>
      <c r="N35" s="27">
        <v>11.97258064516129</v>
      </c>
      <c r="O35" s="27">
        <v>11.788709677419353</v>
      </c>
      <c r="P35" s="27">
        <v>13.717741935483868</v>
      </c>
      <c r="Q35" s="27">
        <v>11.196774193548386</v>
      </c>
      <c r="R35" s="27">
        <v>11.987096774193549</v>
      </c>
      <c r="S35" s="27">
        <v>10.074193548387095</v>
      </c>
      <c r="T35" s="27">
        <v>11.183870967741939</v>
      </c>
      <c r="U35" s="27">
        <v>12.312903225806449</v>
      </c>
      <c r="V35" s="27">
        <v>11.987096774193548</v>
      </c>
      <c r="W35" s="27">
        <v>12.74516129032258</v>
      </c>
      <c r="X35" s="27">
        <v>14.016129032258064</v>
      </c>
      <c r="Y35" s="27">
        <v>13.364516129032262</v>
      </c>
      <c r="Z35" s="27">
        <v>13.841935483870968</v>
      </c>
      <c r="AA35" s="27">
        <v>12.483870967741932</v>
      </c>
      <c r="AB35" s="27">
        <v>11.441935483870971</v>
      </c>
      <c r="AC35" s="27">
        <v>13.783870967741937</v>
      </c>
      <c r="AD35" s="27">
        <v>12.096774193548386</v>
      </c>
      <c r="AE35" s="27">
        <v>11.825806451612902</v>
      </c>
      <c r="AF35" s="27">
        <v>14.261290322580646</v>
      </c>
      <c r="AG35" s="27">
        <v>13.3</v>
      </c>
      <c r="AH35" s="27">
        <v>12.6</v>
      </c>
      <c r="AI35" s="27">
        <v>12.9</v>
      </c>
      <c r="AJ35" s="27">
        <v>15.8</v>
      </c>
      <c r="AK35" s="27">
        <v>13.8</v>
      </c>
      <c r="AL35" s="27">
        <v>12.1</v>
      </c>
      <c r="AM35" s="27">
        <v>10.8</v>
      </c>
      <c r="AN35" s="27">
        <v>10.5</v>
      </c>
      <c r="AO35" s="27">
        <v>12.8</v>
      </c>
      <c r="AP35" s="27">
        <v>12.7</v>
      </c>
      <c r="AQ35" s="27">
        <v>11.9</v>
      </c>
      <c r="AR35" s="27">
        <v>12.3</v>
      </c>
      <c r="AS35" s="27">
        <v>10.8</v>
      </c>
      <c r="AT35" s="27">
        <v>11</v>
      </c>
      <c r="AU35" s="27">
        <v>12.7</v>
      </c>
      <c r="AV35" s="27">
        <v>12.5</v>
      </c>
      <c r="AW35" s="27">
        <v>12.7</v>
      </c>
      <c r="AX35" s="36">
        <f t="shared" si="6"/>
        <v>15.8</v>
      </c>
      <c r="AY35" s="27">
        <f t="shared" si="7"/>
        <v>9.1629032258064509</v>
      </c>
    </row>
    <row r="36" spans="2:51" s="37" customFormat="1" x14ac:dyDescent="0.25">
      <c r="B36" s="9" t="s">
        <v>3</v>
      </c>
      <c r="C36" s="29">
        <v>13.58</v>
      </c>
      <c r="D36" s="29">
        <v>13.521666666666668</v>
      </c>
      <c r="E36" s="29">
        <v>12.758333333333335</v>
      </c>
      <c r="F36" s="29">
        <v>14.07</v>
      </c>
      <c r="G36" s="29">
        <v>13.026666666666667</v>
      </c>
      <c r="H36" s="29">
        <v>12.316666666666668</v>
      </c>
      <c r="I36" s="29">
        <v>12.62</v>
      </c>
      <c r="J36" s="29">
        <v>12.743333333333334</v>
      </c>
      <c r="K36" s="29">
        <v>12.705</v>
      </c>
      <c r="L36" s="29">
        <v>13.404999999999999</v>
      </c>
      <c r="M36" s="29">
        <v>12.29</v>
      </c>
      <c r="N36" s="29">
        <v>12.76</v>
      </c>
      <c r="O36" s="29">
        <v>12.385</v>
      </c>
      <c r="P36" s="29">
        <v>14.09</v>
      </c>
      <c r="Q36" s="29">
        <v>13.5</v>
      </c>
      <c r="R36" s="29">
        <v>13.876666666666667</v>
      </c>
      <c r="S36" s="29">
        <v>13.5</v>
      </c>
      <c r="T36" s="29">
        <v>15.003333333333334</v>
      </c>
      <c r="U36" s="29">
        <v>12.36166666666667</v>
      </c>
      <c r="V36" s="29">
        <v>14.803333333333335</v>
      </c>
      <c r="W36" s="29">
        <v>14.45</v>
      </c>
      <c r="X36" s="29">
        <v>13.7</v>
      </c>
      <c r="Y36" s="29">
        <v>13.933333333333335</v>
      </c>
      <c r="Z36" s="29">
        <v>13.213333333333331</v>
      </c>
      <c r="AA36" s="29">
        <v>14.2</v>
      </c>
      <c r="AB36" s="29">
        <v>13.846666666666669</v>
      </c>
      <c r="AC36" s="29">
        <v>13.686666666666664</v>
      </c>
      <c r="AD36" s="29">
        <v>14.445</v>
      </c>
      <c r="AE36" s="29">
        <v>14.895</v>
      </c>
      <c r="AF36" s="29">
        <v>14.88</v>
      </c>
      <c r="AG36" s="29">
        <v>14.7</v>
      </c>
      <c r="AH36" s="29">
        <v>14.7</v>
      </c>
      <c r="AI36" s="29">
        <v>14.9</v>
      </c>
      <c r="AJ36" s="29">
        <v>14.6</v>
      </c>
      <c r="AK36" s="29">
        <v>14.6</v>
      </c>
      <c r="AL36" s="29">
        <v>14.3</v>
      </c>
      <c r="AM36" s="29">
        <v>13.3</v>
      </c>
      <c r="AN36" s="29">
        <v>13.8</v>
      </c>
      <c r="AO36" s="29">
        <v>15</v>
      </c>
      <c r="AP36" s="29">
        <v>15.5</v>
      </c>
      <c r="AQ36" s="29">
        <v>14.4</v>
      </c>
      <c r="AR36" s="29">
        <v>13.9</v>
      </c>
      <c r="AS36" s="29">
        <v>14.3</v>
      </c>
      <c r="AT36" s="29">
        <v>16.3</v>
      </c>
      <c r="AU36" s="29">
        <v>13.9</v>
      </c>
      <c r="AV36" s="29">
        <v>14.3</v>
      </c>
      <c r="AW36" s="29">
        <v>15.7</v>
      </c>
      <c r="AX36" s="39">
        <f t="shared" si="6"/>
        <v>16.3</v>
      </c>
      <c r="AY36" s="29">
        <f t="shared" si="7"/>
        <v>12.29</v>
      </c>
    </row>
    <row r="37" spans="2:51" s="37" customFormat="1" x14ac:dyDescent="0.25">
      <c r="B37" s="11" t="s">
        <v>4</v>
      </c>
      <c r="C37" s="27">
        <v>16.46290322580645</v>
      </c>
      <c r="D37" s="27">
        <v>17.190322580645155</v>
      </c>
      <c r="E37" s="27">
        <v>16.524193548387096</v>
      </c>
      <c r="F37" s="27">
        <v>16.804838709677419</v>
      </c>
      <c r="G37" s="27">
        <v>15.212903225806452</v>
      </c>
      <c r="H37" s="27">
        <v>16.893548387096775</v>
      </c>
      <c r="I37" s="27">
        <v>16.350000000000001</v>
      </c>
      <c r="J37" s="27">
        <v>15.785483870967743</v>
      </c>
      <c r="K37" s="27">
        <v>16.779032258064518</v>
      </c>
      <c r="L37" s="27">
        <v>14.822580645161288</v>
      </c>
      <c r="M37" s="27">
        <v>15.775806451612899</v>
      </c>
      <c r="N37" s="27">
        <v>16.146774193548389</v>
      </c>
      <c r="O37" s="27">
        <v>15.577419354838709</v>
      </c>
      <c r="P37" s="27">
        <v>16.36774193548387</v>
      </c>
      <c r="Q37" s="27">
        <v>16.525806451612901</v>
      </c>
      <c r="R37" s="27">
        <v>16.487096774193549</v>
      </c>
      <c r="S37" s="27">
        <v>14.893548387096773</v>
      </c>
      <c r="T37" s="27">
        <v>15.567741935483868</v>
      </c>
      <c r="U37" s="27">
        <v>18.667741935483871</v>
      </c>
      <c r="V37" s="27">
        <v>16.012903225806454</v>
      </c>
      <c r="W37" s="27">
        <v>18.196774193548389</v>
      </c>
      <c r="X37" s="27">
        <v>18.470967741935482</v>
      </c>
      <c r="Y37" s="27">
        <v>18.151612903225804</v>
      </c>
      <c r="Z37" s="27">
        <v>15.341935483870966</v>
      </c>
      <c r="AA37" s="27">
        <v>18.461290322580648</v>
      </c>
      <c r="AB37" s="27">
        <v>17.829032258064526</v>
      </c>
      <c r="AC37" s="27">
        <v>18.135483870967747</v>
      </c>
      <c r="AD37" s="27">
        <v>17.63548387096774</v>
      </c>
      <c r="AE37" s="27">
        <v>17.325806451612902</v>
      </c>
      <c r="AF37" s="27">
        <v>18.503225806451614</v>
      </c>
      <c r="AG37" s="27">
        <v>18.100000000000001</v>
      </c>
      <c r="AH37" s="27">
        <v>18.399999999999999</v>
      </c>
      <c r="AI37" s="27">
        <v>18.600000000000001</v>
      </c>
      <c r="AJ37" s="27">
        <v>18.8</v>
      </c>
      <c r="AK37" s="27">
        <v>16.399999999999999</v>
      </c>
      <c r="AL37" s="27">
        <v>17.7</v>
      </c>
      <c r="AM37" s="27">
        <v>16.100000000000001</v>
      </c>
      <c r="AN37" s="27">
        <v>17.7</v>
      </c>
      <c r="AO37" s="27">
        <v>18.399999999999999</v>
      </c>
      <c r="AP37" s="27">
        <v>18.5</v>
      </c>
      <c r="AQ37" s="27">
        <v>17</v>
      </c>
      <c r="AR37" s="27">
        <v>18.100000000000001</v>
      </c>
      <c r="AS37" s="27">
        <v>16.2</v>
      </c>
      <c r="AT37" s="27">
        <v>18.8</v>
      </c>
      <c r="AU37" s="27">
        <v>18.100000000000001</v>
      </c>
      <c r="AV37" s="27">
        <v>15.5</v>
      </c>
      <c r="AW37" s="27">
        <v>16.8</v>
      </c>
      <c r="AX37" s="36">
        <f t="shared" si="6"/>
        <v>18.8</v>
      </c>
      <c r="AY37" s="27">
        <f t="shared" si="7"/>
        <v>14.822580645161288</v>
      </c>
    </row>
    <row r="38" spans="2:51" s="37" customFormat="1" x14ac:dyDescent="0.25">
      <c r="B38" s="9" t="s">
        <v>5</v>
      </c>
      <c r="C38" s="29">
        <v>19.296666666666667</v>
      </c>
      <c r="D38" s="29">
        <v>18.493333333333339</v>
      </c>
      <c r="E38" s="29">
        <v>21.223333333333333</v>
      </c>
      <c r="F38" s="29">
        <v>19.343333333333337</v>
      </c>
      <c r="G38" s="29">
        <v>18.811666666666667</v>
      </c>
      <c r="H38" s="29">
        <v>20.69</v>
      </c>
      <c r="I38" s="29">
        <v>19.829999999999998</v>
      </c>
      <c r="J38" s="29">
        <v>19.55833333333333</v>
      </c>
      <c r="K38" s="29">
        <v>22.1</v>
      </c>
      <c r="L38" s="29">
        <v>18.75</v>
      </c>
      <c r="M38" s="29">
        <v>19.121666666666666</v>
      </c>
      <c r="N38" s="29">
        <v>20.741666666666664</v>
      </c>
      <c r="O38" s="29">
        <v>19.079999999999998</v>
      </c>
      <c r="P38" s="29">
        <v>21.2</v>
      </c>
      <c r="Q38" s="29">
        <v>21.763333333333335</v>
      </c>
      <c r="R38" s="29">
        <v>20.623333333333335</v>
      </c>
      <c r="S38" s="29">
        <v>19.566666666666666</v>
      </c>
      <c r="T38" s="29">
        <v>20.496666666666666</v>
      </c>
      <c r="U38" s="29">
        <v>20.713333333333331</v>
      </c>
      <c r="V38" s="29">
        <v>20.079999999999998</v>
      </c>
      <c r="W38" s="29">
        <v>21.103333333333335</v>
      </c>
      <c r="X38" s="29">
        <v>21.546666666666663</v>
      </c>
      <c r="Y38" s="29">
        <v>21.133333333333333</v>
      </c>
      <c r="Z38" s="29">
        <v>20.526666666666664</v>
      </c>
      <c r="AA38" s="29">
        <v>18.966666666666661</v>
      </c>
      <c r="AB38" s="29">
        <v>22.166666666666664</v>
      </c>
      <c r="AC38" s="29">
        <v>21.443333333333332</v>
      </c>
      <c r="AD38" s="29">
        <v>20.28</v>
      </c>
      <c r="AE38" s="29">
        <v>21.72</v>
      </c>
      <c r="AF38" s="29">
        <v>21.053333333333338</v>
      </c>
      <c r="AG38" s="29">
        <v>21.7</v>
      </c>
      <c r="AH38" s="29">
        <v>21.3</v>
      </c>
      <c r="AI38" s="29">
        <v>21.5</v>
      </c>
      <c r="AJ38" s="29">
        <v>22.1</v>
      </c>
      <c r="AK38" s="29">
        <v>22.2</v>
      </c>
      <c r="AL38" s="29">
        <v>24.2</v>
      </c>
      <c r="AM38" s="29">
        <v>21.6</v>
      </c>
      <c r="AN38" s="29">
        <v>22.6</v>
      </c>
      <c r="AO38" s="29">
        <v>21.5</v>
      </c>
      <c r="AP38" s="29">
        <v>21.6</v>
      </c>
      <c r="AQ38" s="29">
        <v>20.8</v>
      </c>
      <c r="AR38" s="29">
        <v>22.2</v>
      </c>
      <c r="AS38" s="29">
        <v>20.5</v>
      </c>
      <c r="AT38" s="29">
        <v>20.6</v>
      </c>
      <c r="AU38" s="29">
        <v>22.2</v>
      </c>
      <c r="AV38" s="29">
        <v>20</v>
      </c>
      <c r="AW38" s="29">
        <v>21.5</v>
      </c>
      <c r="AX38" s="39">
        <f t="shared" si="6"/>
        <v>24.2</v>
      </c>
      <c r="AY38" s="29">
        <f t="shared" si="7"/>
        <v>18.493333333333339</v>
      </c>
    </row>
    <row r="39" spans="2:51" s="34" customFormat="1" x14ac:dyDescent="0.25">
      <c r="B39" s="40" t="s">
        <v>6</v>
      </c>
      <c r="C39" s="12">
        <v>22.35</v>
      </c>
      <c r="D39" s="12">
        <v>23.066129032258068</v>
      </c>
      <c r="E39" s="12">
        <v>22.708064516129031</v>
      </c>
      <c r="F39" s="12">
        <v>23.554838709677419</v>
      </c>
      <c r="G39" s="12">
        <v>22.240322580645159</v>
      </c>
      <c r="H39" s="12">
        <v>24.141935483870963</v>
      </c>
      <c r="I39" s="12">
        <v>23.095161290322583</v>
      </c>
      <c r="J39" s="12">
        <v>23.479032258064514</v>
      </c>
      <c r="K39" s="12">
        <v>23.709677419354836</v>
      </c>
      <c r="L39" s="12">
        <v>21.585483870967746</v>
      </c>
      <c r="M39" s="12">
        <v>21.664516129032258</v>
      </c>
      <c r="N39" s="12">
        <v>23.338709677419356</v>
      </c>
      <c r="O39" s="12">
        <v>20.938709677419357</v>
      </c>
      <c r="P39" s="12">
        <v>21.658064516129034</v>
      </c>
      <c r="Q39" s="12">
        <v>25.390322580645165</v>
      </c>
      <c r="R39" s="12">
        <v>25.158064516129031</v>
      </c>
      <c r="S39" s="12">
        <v>23.367741935483867</v>
      </c>
      <c r="T39" s="12">
        <v>24.741935483870968</v>
      </c>
      <c r="U39" s="12">
        <v>24.370967741935484</v>
      </c>
      <c r="V39" s="12">
        <v>24.038709677419348</v>
      </c>
      <c r="W39" s="12">
        <v>24.745161290322578</v>
      </c>
      <c r="X39" s="12">
        <v>25.229032258064517</v>
      </c>
      <c r="Y39" s="12">
        <v>24.464516129032258</v>
      </c>
      <c r="Z39" s="12">
        <v>24.661290322580641</v>
      </c>
      <c r="AA39" s="12">
        <v>23.3</v>
      </c>
      <c r="AB39" s="12">
        <v>23.145161290322584</v>
      </c>
      <c r="AC39" s="12">
        <v>25.867741935483867</v>
      </c>
      <c r="AD39" s="12">
        <v>24.979032258064517</v>
      </c>
      <c r="AE39" s="12">
        <v>23.71290322580645</v>
      </c>
      <c r="AF39" s="12">
        <v>23.216129032258074</v>
      </c>
      <c r="AG39" s="12">
        <v>24.9</v>
      </c>
      <c r="AH39" s="12">
        <v>24.3</v>
      </c>
      <c r="AI39" s="12">
        <v>23.3</v>
      </c>
      <c r="AJ39" s="12">
        <v>23.9</v>
      </c>
      <c r="AK39" s="12">
        <v>23.6</v>
      </c>
      <c r="AL39" s="12">
        <v>25.5</v>
      </c>
      <c r="AM39" s="12">
        <v>23.3</v>
      </c>
      <c r="AN39" s="12">
        <v>24.4</v>
      </c>
      <c r="AO39" s="12">
        <v>26.4</v>
      </c>
      <c r="AP39" s="12">
        <v>23.5</v>
      </c>
      <c r="AQ39" s="12">
        <v>23.7</v>
      </c>
      <c r="AR39" s="12">
        <v>24.2</v>
      </c>
      <c r="AS39" s="12">
        <v>25.1</v>
      </c>
      <c r="AT39" s="12">
        <v>22.5</v>
      </c>
      <c r="AU39" s="12">
        <v>23.5</v>
      </c>
      <c r="AV39" s="12">
        <v>24.5</v>
      </c>
      <c r="AW39" s="12">
        <v>23.3</v>
      </c>
      <c r="AX39" s="20">
        <f t="shared" si="6"/>
        <v>26.4</v>
      </c>
      <c r="AY39" s="12">
        <f t="shared" si="7"/>
        <v>20.938709677419357</v>
      </c>
    </row>
    <row r="40" spans="2:51" s="34" customFormat="1" x14ac:dyDescent="0.25">
      <c r="B40" s="33" t="s">
        <v>7</v>
      </c>
      <c r="C40" s="10">
        <v>22.441935483870971</v>
      </c>
      <c r="D40" s="10">
        <v>22.867741935483874</v>
      </c>
      <c r="E40" s="10">
        <v>23.835483870967739</v>
      </c>
      <c r="F40" s="10">
        <v>24.5</v>
      </c>
      <c r="G40" s="10">
        <v>21.120967741935488</v>
      </c>
      <c r="H40" s="10">
        <v>23.888709677419353</v>
      </c>
      <c r="I40" s="10">
        <v>23.391935483870967</v>
      </c>
      <c r="J40" s="10">
        <v>24.1</v>
      </c>
      <c r="K40" s="10">
        <v>22.64193548387097</v>
      </c>
      <c r="L40" s="10">
        <v>21.20967741935484</v>
      </c>
      <c r="M40" s="10">
        <v>22.7258064516129</v>
      </c>
      <c r="N40" s="10">
        <v>23.124193548387098</v>
      </c>
      <c r="O40" s="10">
        <v>23.961290322580641</v>
      </c>
      <c r="P40" s="10">
        <v>23.593548387096778</v>
      </c>
      <c r="Q40" s="10">
        <v>23.458064516129035</v>
      </c>
      <c r="R40" s="10">
        <v>23.384677419354851</v>
      </c>
      <c r="S40" s="10">
        <v>22.629032258064509</v>
      </c>
      <c r="T40" s="10">
        <v>23.3</v>
      </c>
      <c r="U40" s="10">
        <v>24.525806451612901</v>
      </c>
      <c r="V40" s="10">
        <v>24.793548387096774</v>
      </c>
      <c r="W40" s="10">
        <v>25.85161290322581</v>
      </c>
      <c r="X40" s="10">
        <v>26.696774193548386</v>
      </c>
      <c r="Y40" s="10">
        <v>26.545161290322575</v>
      </c>
      <c r="Z40" s="10">
        <v>26.316129032258065</v>
      </c>
      <c r="AA40" s="10">
        <v>25.909677419354843</v>
      </c>
      <c r="AB40" s="10">
        <v>24.606451612903228</v>
      </c>
      <c r="AC40" s="10">
        <v>26.558064516129033</v>
      </c>
      <c r="AD40" s="10">
        <v>24.790322580645157</v>
      </c>
      <c r="AE40" s="10">
        <v>24.761290322580635</v>
      </c>
      <c r="AF40" s="10">
        <v>25.974193548387095</v>
      </c>
      <c r="AG40" s="10">
        <v>26</v>
      </c>
      <c r="AH40" s="10">
        <v>26.7</v>
      </c>
      <c r="AI40" s="10">
        <v>25.7</v>
      </c>
      <c r="AJ40" s="10">
        <v>26.9</v>
      </c>
      <c r="AK40" s="10">
        <v>23.7</v>
      </c>
      <c r="AL40" s="10">
        <v>27.1</v>
      </c>
      <c r="AM40" s="10">
        <v>25.1</v>
      </c>
      <c r="AN40" s="10">
        <v>23.4</v>
      </c>
      <c r="AO40" s="10">
        <v>24</v>
      </c>
      <c r="AP40" s="10">
        <v>23.2</v>
      </c>
      <c r="AQ40" s="10">
        <v>24.3</v>
      </c>
      <c r="AR40" s="10">
        <v>25.4</v>
      </c>
      <c r="AS40" s="10">
        <v>24.4</v>
      </c>
      <c r="AT40" s="10">
        <v>24.4</v>
      </c>
      <c r="AU40" s="10">
        <v>25.5</v>
      </c>
      <c r="AV40" s="10">
        <v>24.3</v>
      </c>
      <c r="AW40" s="10">
        <v>23.7</v>
      </c>
      <c r="AX40" s="21">
        <f t="shared" si="6"/>
        <v>27.1</v>
      </c>
      <c r="AY40" s="10">
        <f t="shared" si="7"/>
        <v>21.120967741935488</v>
      </c>
    </row>
    <row r="41" spans="2:51" s="34" customFormat="1" x14ac:dyDescent="0.25">
      <c r="B41" s="40" t="s">
        <v>8</v>
      </c>
      <c r="C41" s="12">
        <v>21.215</v>
      </c>
      <c r="D41" s="12">
        <v>19.8</v>
      </c>
      <c r="E41" s="12">
        <v>25.4</v>
      </c>
      <c r="F41" s="12">
        <v>21.123333333333335</v>
      </c>
      <c r="G41" s="12">
        <v>18.221666666666668</v>
      </c>
      <c r="H41" s="12">
        <v>21.191666666666666</v>
      </c>
      <c r="I41" s="12">
        <v>20.893333333333334</v>
      </c>
      <c r="J41" s="12">
        <v>20.813333333333333</v>
      </c>
      <c r="K41" s="12">
        <v>19.856666666666666</v>
      </c>
      <c r="L41" s="12">
        <v>20.234999999999999</v>
      </c>
      <c r="M41" s="12">
        <v>21.748333333333335</v>
      </c>
      <c r="N41" s="12">
        <v>20.605</v>
      </c>
      <c r="O41" s="12">
        <v>22.326666666666668</v>
      </c>
      <c r="P41" s="12">
        <v>22.158333333333335</v>
      </c>
      <c r="Q41" s="12">
        <v>21.94</v>
      </c>
      <c r="R41" s="12">
        <v>22.59</v>
      </c>
      <c r="S41" s="12">
        <v>20.24666666666667</v>
      </c>
      <c r="T41" s="12">
        <v>22.586666666666666</v>
      </c>
      <c r="U41" s="12">
        <v>22.74</v>
      </c>
      <c r="V41" s="12">
        <v>24.556666666666672</v>
      </c>
      <c r="W41" s="12">
        <v>22.246666666666666</v>
      </c>
      <c r="X41" s="12">
        <v>21.69</v>
      </c>
      <c r="Y41" s="12">
        <v>22.70333333333333</v>
      </c>
      <c r="Z41" s="12">
        <v>22.91</v>
      </c>
      <c r="AA41" s="12">
        <v>22.25</v>
      </c>
      <c r="AB41" s="12">
        <v>20.75</v>
      </c>
      <c r="AC41" s="12">
        <v>21.433333333333337</v>
      </c>
      <c r="AD41" s="12">
        <v>20.446666666666669</v>
      </c>
      <c r="AE41" s="12">
        <v>19.72</v>
      </c>
      <c r="AF41" s="12">
        <v>22.13</v>
      </c>
      <c r="AG41" s="12">
        <v>22.1</v>
      </c>
      <c r="AH41" s="12">
        <v>22.7</v>
      </c>
      <c r="AI41" s="12">
        <v>21.9</v>
      </c>
      <c r="AJ41" s="12">
        <v>20.9</v>
      </c>
      <c r="AK41" s="12">
        <v>21.2</v>
      </c>
      <c r="AL41" s="12">
        <v>21.5</v>
      </c>
      <c r="AM41" s="12">
        <v>22.1</v>
      </c>
      <c r="AN41" s="12">
        <v>21.3</v>
      </c>
      <c r="AO41" s="12">
        <v>22.4</v>
      </c>
      <c r="AP41" s="12">
        <v>21.4</v>
      </c>
      <c r="AQ41" s="12">
        <v>21.3</v>
      </c>
      <c r="AR41" s="12">
        <v>21.7</v>
      </c>
      <c r="AS41" s="12">
        <v>21.7</v>
      </c>
      <c r="AT41" s="12">
        <v>22.9</v>
      </c>
      <c r="AU41" s="12">
        <v>22.1</v>
      </c>
      <c r="AV41" s="12">
        <v>21.9</v>
      </c>
      <c r="AW41" s="12">
        <v>22.3</v>
      </c>
      <c r="AX41" s="20">
        <f t="shared" si="6"/>
        <v>25.4</v>
      </c>
      <c r="AY41" s="12">
        <f t="shared" si="7"/>
        <v>18.221666666666668</v>
      </c>
    </row>
    <row r="42" spans="2:51" s="37" customFormat="1" x14ac:dyDescent="0.25">
      <c r="B42" s="9" t="s">
        <v>9</v>
      </c>
      <c r="C42" s="29">
        <v>19.204838709677421</v>
      </c>
      <c r="D42" s="29">
        <v>17.735483870967741</v>
      </c>
      <c r="E42" s="29">
        <v>17.298387096774192</v>
      </c>
      <c r="F42" s="29">
        <v>18.109677419354838</v>
      </c>
      <c r="G42" s="29">
        <v>16.403225806451612</v>
      </c>
      <c r="H42" s="29">
        <v>16.112903225806448</v>
      </c>
      <c r="I42" s="29">
        <v>13.730645161290324</v>
      </c>
      <c r="J42" s="29">
        <v>16.41935483870968</v>
      </c>
      <c r="K42" s="29">
        <v>16</v>
      </c>
      <c r="L42" s="29">
        <v>18.345161290322583</v>
      </c>
      <c r="M42" s="29">
        <v>16.522580645161284</v>
      </c>
      <c r="N42" s="29">
        <v>17.480645161290322</v>
      </c>
      <c r="O42" s="29">
        <v>17.064516129032263</v>
      </c>
      <c r="P42" s="29">
        <v>18.035483870967742</v>
      </c>
      <c r="Q42" s="29">
        <v>17.641935483870963</v>
      </c>
      <c r="R42" s="29">
        <v>18.122580645161289</v>
      </c>
      <c r="S42" s="29">
        <v>17.238709677419362</v>
      </c>
      <c r="T42" s="29">
        <v>18.670967741935481</v>
      </c>
      <c r="U42" s="29">
        <v>18.983870967741932</v>
      </c>
      <c r="V42" s="29">
        <v>19.600000000000001</v>
      </c>
      <c r="W42" s="29">
        <v>19.522580645161291</v>
      </c>
      <c r="X42" s="29">
        <v>18.987096774193553</v>
      </c>
      <c r="Y42" s="29">
        <v>19.022580645161291</v>
      </c>
      <c r="Z42" s="29">
        <v>16.638709677419353</v>
      </c>
      <c r="AA42" s="29">
        <v>16.454838709677421</v>
      </c>
      <c r="AB42" s="29">
        <v>16.600000000000001</v>
      </c>
      <c r="AC42" s="29">
        <v>17.983870967741936</v>
      </c>
      <c r="AD42" s="29">
        <v>19.654838709677417</v>
      </c>
      <c r="AE42" s="29">
        <v>16.945161290322584</v>
      </c>
      <c r="AF42" s="29">
        <v>20.009677419354841</v>
      </c>
      <c r="AG42" s="29">
        <v>17.600000000000001</v>
      </c>
      <c r="AH42" s="29">
        <v>18.7</v>
      </c>
      <c r="AI42" s="29">
        <v>17.399999999999999</v>
      </c>
      <c r="AJ42" s="29">
        <v>20.5</v>
      </c>
      <c r="AK42" s="29">
        <v>18.899999999999999</v>
      </c>
      <c r="AL42" s="29">
        <v>16.8</v>
      </c>
      <c r="AM42" s="29">
        <v>19.5</v>
      </c>
      <c r="AN42" s="29">
        <v>19</v>
      </c>
      <c r="AO42" s="29">
        <v>20.100000000000001</v>
      </c>
      <c r="AP42" s="29">
        <v>17.8</v>
      </c>
      <c r="AQ42" s="29">
        <v>17.8</v>
      </c>
      <c r="AR42" s="29">
        <v>18.5</v>
      </c>
      <c r="AS42" s="29">
        <v>17.2</v>
      </c>
      <c r="AT42" s="29">
        <v>19.3</v>
      </c>
      <c r="AU42" s="29">
        <v>18.5</v>
      </c>
      <c r="AV42" s="29">
        <v>19.899999999999999</v>
      </c>
      <c r="AW42" s="29">
        <v>20</v>
      </c>
      <c r="AX42" s="39">
        <f t="shared" si="6"/>
        <v>20.5</v>
      </c>
      <c r="AY42" s="29">
        <f t="shared" si="7"/>
        <v>13.730645161290324</v>
      </c>
    </row>
    <row r="43" spans="2:51" s="37" customFormat="1" x14ac:dyDescent="0.25">
      <c r="B43" s="11" t="s">
        <v>10</v>
      </c>
      <c r="C43" s="27">
        <v>13.298333333333337</v>
      </c>
      <c r="D43" s="27">
        <v>12.528333333333336</v>
      </c>
      <c r="E43" s="27">
        <v>15.071666666666665</v>
      </c>
      <c r="F43" s="27">
        <v>11.283333333333333</v>
      </c>
      <c r="G43" s="27">
        <v>14.598333333333333</v>
      </c>
      <c r="H43" s="27">
        <v>12.963333333333335</v>
      </c>
      <c r="I43" s="27">
        <v>12.768333333333334</v>
      </c>
      <c r="J43" s="27">
        <v>12.68</v>
      </c>
      <c r="K43" s="27">
        <v>11.01</v>
      </c>
      <c r="L43" s="27">
        <v>13.293333333333331</v>
      </c>
      <c r="M43" s="27">
        <v>12.373333333333335</v>
      </c>
      <c r="N43" s="27">
        <v>11.888333333333332</v>
      </c>
      <c r="O43" s="27">
        <v>12.133333333333335</v>
      </c>
      <c r="P43" s="27">
        <v>13.733333333333333</v>
      </c>
      <c r="Q43" s="27">
        <v>13.45</v>
      </c>
      <c r="R43" s="27">
        <v>14.993333333333336</v>
      </c>
      <c r="S43" s="27">
        <v>14.993333333333336</v>
      </c>
      <c r="T43" s="27">
        <v>11.506666666666668</v>
      </c>
      <c r="U43" s="27">
        <v>14.636666666666665</v>
      </c>
      <c r="V43" s="27">
        <v>13.896666666666668</v>
      </c>
      <c r="W43" s="27">
        <v>13.653333333333331</v>
      </c>
      <c r="X43" s="27">
        <v>15.33</v>
      </c>
      <c r="Y43" s="27">
        <v>13.033333333333328</v>
      </c>
      <c r="Z43" s="27">
        <v>13.186666666666669</v>
      </c>
      <c r="AA43" s="27">
        <v>14.86</v>
      </c>
      <c r="AB43" s="27">
        <v>12.533333333333339</v>
      </c>
      <c r="AC43" s="27">
        <v>15.883333333333333</v>
      </c>
      <c r="AD43" s="27">
        <v>14.88</v>
      </c>
      <c r="AE43" s="27">
        <v>13.641666666666664</v>
      </c>
      <c r="AF43" s="27">
        <v>15.173333333333337</v>
      </c>
      <c r="AG43" s="27">
        <v>12.7</v>
      </c>
      <c r="AH43" s="27">
        <v>11.7</v>
      </c>
      <c r="AI43" s="27">
        <v>13.5</v>
      </c>
      <c r="AJ43" s="27">
        <v>12.7</v>
      </c>
      <c r="AK43" s="27">
        <v>15.2</v>
      </c>
      <c r="AL43" s="27">
        <v>14.1</v>
      </c>
      <c r="AM43" s="27">
        <v>12.1</v>
      </c>
      <c r="AN43" s="27">
        <v>13</v>
      </c>
      <c r="AO43" s="27">
        <v>16</v>
      </c>
      <c r="AP43" s="27">
        <v>12.1</v>
      </c>
      <c r="AQ43" s="27">
        <v>12</v>
      </c>
      <c r="AR43" s="27">
        <v>14.7</v>
      </c>
      <c r="AS43" s="27">
        <v>12.3</v>
      </c>
      <c r="AT43" s="27">
        <v>15.5</v>
      </c>
      <c r="AU43" s="27">
        <v>14.1</v>
      </c>
      <c r="AV43" s="27">
        <v>13.1</v>
      </c>
      <c r="AW43" s="27">
        <v>15.5</v>
      </c>
      <c r="AX43" s="36">
        <f t="shared" si="6"/>
        <v>16</v>
      </c>
      <c r="AY43" s="27">
        <f t="shared" si="7"/>
        <v>11.01</v>
      </c>
    </row>
    <row r="44" spans="2:51" s="37" customFormat="1" x14ac:dyDescent="0.25">
      <c r="B44" s="9" t="s">
        <v>11</v>
      </c>
      <c r="C44" s="29">
        <v>10.691935483870969</v>
      </c>
      <c r="D44" s="29">
        <v>8.508064516129032</v>
      </c>
      <c r="E44" s="29">
        <v>8.0500000000000007</v>
      </c>
      <c r="F44" s="29">
        <v>10.8</v>
      </c>
      <c r="G44" s="29">
        <v>10.862903225806452</v>
      </c>
      <c r="H44" s="29">
        <v>10.148387096774192</v>
      </c>
      <c r="I44" s="29">
        <v>10.525806451612905</v>
      </c>
      <c r="J44" s="29">
        <v>9.4370967741935488</v>
      </c>
      <c r="K44" s="29">
        <v>11.325806451612904</v>
      </c>
      <c r="L44" s="29">
        <v>11.427419354838708</v>
      </c>
      <c r="M44" s="29">
        <v>11.86451612903226</v>
      </c>
      <c r="N44" s="29">
        <v>10.769354838709674</v>
      </c>
      <c r="O44" s="29">
        <v>8.0774193548387085</v>
      </c>
      <c r="P44" s="29">
        <v>12.161290322580649</v>
      </c>
      <c r="Q44" s="29">
        <v>10.806451612903228</v>
      </c>
      <c r="R44" s="29">
        <v>11.061290322580644</v>
      </c>
      <c r="S44" s="29">
        <v>10.277419354838708</v>
      </c>
      <c r="T44" s="29">
        <v>10.9</v>
      </c>
      <c r="U44" s="29">
        <v>10.56774193548387</v>
      </c>
      <c r="V44" s="29">
        <v>12.909677419354839</v>
      </c>
      <c r="W44" s="29">
        <v>10.509677419354837</v>
      </c>
      <c r="X44" s="29">
        <v>13.812903225806451</v>
      </c>
      <c r="Y44" s="29">
        <v>8.8161290322580665</v>
      </c>
      <c r="Z44" s="29">
        <v>10.790322580645162</v>
      </c>
      <c r="AA44" s="29">
        <v>11.312903225806455</v>
      </c>
      <c r="AB44" s="29">
        <v>11.193548387096774</v>
      </c>
      <c r="AC44" s="29">
        <v>11.974193548387095</v>
      </c>
      <c r="AD44" s="29">
        <v>12.661290322580644</v>
      </c>
      <c r="AE44" s="29">
        <v>12.151612903225805</v>
      </c>
      <c r="AF44" s="29">
        <v>11.358064516129032</v>
      </c>
      <c r="AG44" s="29">
        <v>10.7</v>
      </c>
      <c r="AH44" s="29">
        <v>11</v>
      </c>
      <c r="AI44" s="29">
        <v>13</v>
      </c>
      <c r="AJ44" s="29">
        <v>8.4</v>
      </c>
      <c r="AK44" s="29">
        <v>12.9</v>
      </c>
      <c r="AL44" s="29">
        <v>10.1</v>
      </c>
      <c r="AM44" s="29">
        <v>10.9</v>
      </c>
      <c r="AN44" s="29">
        <v>7.9</v>
      </c>
      <c r="AO44" s="29">
        <v>11.1</v>
      </c>
      <c r="AP44" s="29">
        <v>9.8000000000000007</v>
      </c>
      <c r="AQ44" s="29">
        <v>9.5</v>
      </c>
      <c r="AR44" s="29">
        <v>10.7</v>
      </c>
      <c r="AS44" s="29">
        <v>9.8000000000000007</v>
      </c>
      <c r="AT44" s="29">
        <v>11.3</v>
      </c>
      <c r="AU44" s="29">
        <v>11</v>
      </c>
      <c r="AV44" s="29">
        <v>10.4</v>
      </c>
      <c r="AW44" s="29">
        <v>10.199999999999999</v>
      </c>
      <c r="AX44" s="39">
        <f t="shared" si="6"/>
        <v>13.812903225806451</v>
      </c>
      <c r="AY44" s="29">
        <f t="shared" si="7"/>
        <v>7.9</v>
      </c>
    </row>
    <row r="45" spans="2:51" x14ac:dyDescent="0.25">
      <c r="B45" s="8" t="s">
        <v>12</v>
      </c>
      <c r="C45" s="23">
        <f>SUM(C33:C44)/12</f>
        <v>15.849194475342976</v>
      </c>
      <c r="D45" s="23">
        <f t="shared" ref="D45:AW45" si="8">SUM(D33:D44)/12</f>
        <v>15.36641353046595</v>
      </c>
      <c r="E45" s="23">
        <f t="shared" si="8"/>
        <v>16.183092677931388</v>
      </c>
      <c r="F45" s="23">
        <f t="shared" si="8"/>
        <v>15.73341589861751</v>
      </c>
      <c r="G45" s="23">
        <f t="shared" si="8"/>
        <v>15.181775274996911</v>
      </c>
      <c r="H45" s="23">
        <f t="shared" si="8"/>
        <v>15.6007466077829</v>
      </c>
      <c r="I45" s="23">
        <f t="shared" si="8"/>
        <v>15.600256976446493</v>
      </c>
      <c r="J45" s="23">
        <f t="shared" si="8"/>
        <v>15.548023233486944</v>
      </c>
      <c r="K45" s="23">
        <f t="shared" si="8"/>
        <v>15.512104035347916</v>
      </c>
      <c r="L45" s="23">
        <f t="shared" si="8"/>
        <v>15.697838261648746</v>
      </c>
      <c r="M45" s="23">
        <f t="shared" si="8"/>
        <v>15.499321556579622</v>
      </c>
      <c r="N45" s="23">
        <f t="shared" si="8"/>
        <v>15.825144969278028</v>
      </c>
      <c r="O45" s="23">
        <f t="shared" si="8"/>
        <v>15.297494901742674</v>
      </c>
      <c r="P45" s="23">
        <f t="shared" si="8"/>
        <v>16.19579365079365</v>
      </c>
      <c r="Q45" s="23">
        <f t="shared" si="8"/>
        <v>16.55163146441372</v>
      </c>
      <c r="R45" s="23">
        <f t="shared" si="8"/>
        <v>16.385266257040453</v>
      </c>
      <c r="S45" s="23">
        <f t="shared" si="8"/>
        <v>15.525268199233716</v>
      </c>
      <c r="T45" s="23">
        <f t="shared" si="8"/>
        <v>16.023945212493601</v>
      </c>
      <c r="U45" s="23">
        <f t="shared" si="8"/>
        <v>16.540135048643112</v>
      </c>
      <c r="V45" s="23">
        <f t="shared" si="8"/>
        <v>16.805196492575522</v>
      </c>
      <c r="W45" s="23">
        <f t="shared" si="8"/>
        <v>17.259839327648006</v>
      </c>
      <c r="X45" s="23">
        <f t="shared" si="8"/>
        <v>17.602502560163853</v>
      </c>
      <c r="Y45" s="23">
        <f t="shared" si="8"/>
        <v>17.20788146441372</v>
      </c>
      <c r="Z45" s="23">
        <f t="shared" si="8"/>
        <v>16.477479518689194</v>
      </c>
      <c r="AA45" s="23">
        <f t="shared" si="8"/>
        <v>16.47756983067606</v>
      </c>
      <c r="AB45" s="23">
        <f t="shared" si="8"/>
        <v>16.180837813620073</v>
      </c>
      <c r="AC45" s="23">
        <f t="shared" si="8"/>
        <v>17.377487199180745</v>
      </c>
      <c r="AD45" s="23">
        <f t="shared" si="8"/>
        <v>17.162206861239117</v>
      </c>
      <c r="AE45" s="23">
        <f t="shared" si="8"/>
        <v>16.594357001606721</v>
      </c>
      <c r="AF45" s="23">
        <f t="shared" si="8"/>
        <v>17.495154249871991</v>
      </c>
      <c r="AG45" s="23">
        <f t="shared" si="8"/>
        <v>17.108333333333331</v>
      </c>
      <c r="AH45" s="23">
        <f t="shared" si="8"/>
        <v>16.899999999999995</v>
      </c>
      <c r="AI45" s="23">
        <f t="shared" si="8"/>
        <v>16.983333333333334</v>
      </c>
      <c r="AJ45" s="23">
        <f t="shared" si="8"/>
        <v>17.308333333333334</v>
      </c>
      <c r="AK45" s="23">
        <f t="shared" si="8"/>
        <v>17.099999999999998</v>
      </c>
      <c r="AL45" s="23">
        <f t="shared" si="8"/>
        <v>16.783333333333335</v>
      </c>
      <c r="AM45" s="23">
        <f t="shared" si="8"/>
        <v>16.25</v>
      </c>
      <c r="AN45" s="23">
        <f t="shared" si="8"/>
        <v>15.750000000000002</v>
      </c>
      <c r="AO45" s="23">
        <f t="shared" si="8"/>
        <v>17.208333333333332</v>
      </c>
      <c r="AP45" s="23">
        <f t="shared" si="8"/>
        <v>16.616666666666667</v>
      </c>
      <c r="AQ45" s="23">
        <f t="shared" si="8"/>
        <v>16.291666666666668</v>
      </c>
      <c r="AR45" s="23">
        <f t="shared" si="8"/>
        <v>16.766666666666662</v>
      </c>
      <c r="AS45" s="23">
        <f t="shared" si="8"/>
        <v>15.883333333333333</v>
      </c>
      <c r="AT45" s="23">
        <f t="shared" si="8"/>
        <v>16.950000000000003</v>
      </c>
      <c r="AU45" s="23">
        <f t="shared" si="8"/>
        <v>16.591666666666665</v>
      </c>
      <c r="AV45" s="23">
        <f t="shared" si="8"/>
        <v>16.316666666666666</v>
      </c>
      <c r="AW45" s="23">
        <f t="shared" si="8"/>
        <v>17.008333333333333</v>
      </c>
      <c r="AX45" s="22">
        <f t="shared" si="6"/>
        <v>17.602502560163853</v>
      </c>
      <c r="AY45" s="23">
        <f t="shared" si="7"/>
        <v>15.181775274996911</v>
      </c>
    </row>
    <row r="47" spans="2:51" x14ac:dyDescent="0.25">
      <c r="B47" s="1" t="s">
        <v>25</v>
      </c>
      <c r="C47" s="13">
        <v>1968</v>
      </c>
      <c r="D47" s="13">
        <v>1969</v>
      </c>
      <c r="E47" s="13">
        <v>1970</v>
      </c>
      <c r="F47" s="13">
        <v>1971</v>
      </c>
      <c r="G47" s="13">
        <v>1972</v>
      </c>
      <c r="H47" s="13">
        <v>1973</v>
      </c>
      <c r="I47" s="13">
        <v>1974</v>
      </c>
      <c r="J47" s="13">
        <v>1975</v>
      </c>
      <c r="K47" s="13">
        <v>1976</v>
      </c>
      <c r="L47" s="13">
        <v>1977</v>
      </c>
      <c r="M47" s="13">
        <v>1978</v>
      </c>
      <c r="N47" s="13">
        <v>1979</v>
      </c>
      <c r="O47" s="13">
        <v>1980</v>
      </c>
      <c r="P47" s="13">
        <v>1981</v>
      </c>
      <c r="Q47" s="13">
        <v>1982</v>
      </c>
      <c r="R47" s="13">
        <v>1983</v>
      </c>
      <c r="S47" s="13">
        <v>1984</v>
      </c>
      <c r="T47" s="13">
        <v>1985</v>
      </c>
      <c r="U47" s="13">
        <v>1986</v>
      </c>
      <c r="V47" s="13">
        <v>1987</v>
      </c>
      <c r="W47" s="13">
        <v>1988</v>
      </c>
      <c r="X47" s="13">
        <v>1989</v>
      </c>
      <c r="Y47" s="13">
        <v>1990</v>
      </c>
      <c r="Z47" s="13">
        <v>1991</v>
      </c>
      <c r="AA47" s="13">
        <v>1992</v>
      </c>
      <c r="AB47" s="13">
        <v>1993</v>
      </c>
      <c r="AC47" s="13">
        <v>1994</v>
      </c>
      <c r="AD47" s="13">
        <v>1995</v>
      </c>
      <c r="AE47" s="13">
        <v>1996</v>
      </c>
      <c r="AF47" s="13">
        <v>1997</v>
      </c>
      <c r="AG47" s="13">
        <v>1998</v>
      </c>
      <c r="AH47" s="13">
        <v>1999</v>
      </c>
      <c r="AI47" s="13">
        <v>2000</v>
      </c>
      <c r="AJ47" s="13">
        <v>2001</v>
      </c>
      <c r="AK47" s="13">
        <v>2002</v>
      </c>
      <c r="AL47" s="13">
        <v>2003</v>
      </c>
      <c r="AM47" s="13">
        <v>2004</v>
      </c>
      <c r="AN47" s="13">
        <v>2005</v>
      </c>
      <c r="AO47" s="13">
        <v>2006</v>
      </c>
      <c r="AP47" s="13">
        <v>2007</v>
      </c>
      <c r="AQ47" s="13">
        <v>2008</v>
      </c>
      <c r="AR47" s="13">
        <v>2009</v>
      </c>
      <c r="AS47" s="13">
        <v>2010</v>
      </c>
      <c r="AT47" s="13">
        <v>2011</v>
      </c>
      <c r="AU47" s="13">
        <v>2012</v>
      </c>
      <c r="AV47" s="13">
        <v>2013</v>
      </c>
      <c r="AW47" s="13">
        <v>2014</v>
      </c>
      <c r="AX47" s="19" t="s">
        <v>33</v>
      </c>
    </row>
    <row r="48" spans="2:51" x14ac:dyDescent="0.25">
      <c r="B48" s="11" t="s">
        <v>0</v>
      </c>
      <c r="C48" s="12">
        <v>18</v>
      </c>
      <c r="D48" s="12">
        <v>18.399999999999999</v>
      </c>
      <c r="E48" s="12">
        <v>18</v>
      </c>
      <c r="F48" s="12">
        <v>17.600000000000001</v>
      </c>
      <c r="G48" s="12">
        <v>14.2</v>
      </c>
      <c r="H48" s="12">
        <v>16</v>
      </c>
      <c r="I48" s="12">
        <v>20</v>
      </c>
      <c r="J48" s="12">
        <v>19</v>
      </c>
      <c r="K48" s="12">
        <v>16.2</v>
      </c>
      <c r="L48" s="12">
        <v>20.5</v>
      </c>
      <c r="M48" s="12">
        <v>17</v>
      </c>
      <c r="N48" s="12">
        <v>16.600000000000001</v>
      </c>
      <c r="O48" s="12">
        <v>20</v>
      </c>
      <c r="P48" s="12">
        <v>18</v>
      </c>
      <c r="Q48" s="12">
        <v>20.2</v>
      </c>
      <c r="R48" s="12">
        <v>19.600000000000001</v>
      </c>
      <c r="S48" s="12">
        <v>18</v>
      </c>
      <c r="T48" s="12">
        <v>17.8</v>
      </c>
      <c r="U48" s="12">
        <v>17.399999999999999</v>
      </c>
      <c r="V48" s="12">
        <v>20</v>
      </c>
      <c r="W48" s="12">
        <v>19.399999999999999</v>
      </c>
      <c r="X48" s="12">
        <v>16.8</v>
      </c>
      <c r="Y48" s="12">
        <v>19.600000000000001</v>
      </c>
      <c r="Z48" s="12">
        <v>21</v>
      </c>
      <c r="AA48" s="12">
        <v>16.2</v>
      </c>
      <c r="AB48" s="12">
        <v>19</v>
      </c>
      <c r="AC48" s="12">
        <v>18.8</v>
      </c>
      <c r="AD48" s="12">
        <v>20.399999999999999</v>
      </c>
      <c r="AE48" s="12">
        <v>18.399999999999999</v>
      </c>
      <c r="AF48" s="12">
        <v>17.2</v>
      </c>
      <c r="AG48" s="12">
        <v>19.399999999999999</v>
      </c>
      <c r="AH48" s="12">
        <v>18.8</v>
      </c>
      <c r="AI48" s="12">
        <v>20.2</v>
      </c>
      <c r="AJ48" s="12">
        <v>19.8</v>
      </c>
      <c r="AK48" s="12">
        <v>20</v>
      </c>
      <c r="AL48" s="12">
        <v>20.2</v>
      </c>
      <c r="AM48" s="12">
        <v>19.8</v>
      </c>
      <c r="AN48" s="12">
        <v>18</v>
      </c>
      <c r="AO48" s="12">
        <v>18.2</v>
      </c>
      <c r="AP48" s="12">
        <v>22.3</v>
      </c>
      <c r="AQ48" s="12">
        <v>19.2</v>
      </c>
      <c r="AR48" s="12">
        <v>20.100000000000001</v>
      </c>
      <c r="AS48" s="12">
        <v>14.5</v>
      </c>
      <c r="AT48" s="12">
        <v>18.7</v>
      </c>
      <c r="AU48" s="12">
        <v>16.899999999999999</v>
      </c>
      <c r="AV48" s="12">
        <v>19</v>
      </c>
      <c r="AW48" s="12">
        <v>19.600000000000001</v>
      </c>
      <c r="AX48" s="20">
        <f>MAX(C48:AW48)</f>
        <v>22.3</v>
      </c>
    </row>
    <row r="49" spans="2:50" x14ac:dyDescent="0.25">
      <c r="B49" s="9" t="s">
        <v>1</v>
      </c>
      <c r="C49" s="10">
        <v>18.600000000000001</v>
      </c>
      <c r="D49" s="10">
        <v>16.8</v>
      </c>
      <c r="E49" s="10">
        <v>18.600000000000001</v>
      </c>
      <c r="F49" s="10">
        <v>18.5</v>
      </c>
      <c r="G49" s="10">
        <v>19</v>
      </c>
      <c r="H49" s="10">
        <v>18.5</v>
      </c>
      <c r="I49" s="10">
        <v>18.2</v>
      </c>
      <c r="J49" s="10">
        <v>17.5</v>
      </c>
      <c r="K49" s="10">
        <v>16.600000000000001</v>
      </c>
      <c r="L49" s="10">
        <v>20.5</v>
      </c>
      <c r="M49" s="10">
        <v>22.5</v>
      </c>
      <c r="N49" s="10">
        <v>20.5</v>
      </c>
      <c r="O49" s="10">
        <v>21</v>
      </c>
      <c r="P49" s="10">
        <v>18</v>
      </c>
      <c r="Q49" s="10">
        <v>16</v>
      </c>
      <c r="R49" s="10">
        <v>21.4</v>
      </c>
      <c r="S49" s="10">
        <v>22</v>
      </c>
      <c r="T49" s="10">
        <v>21.2</v>
      </c>
      <c r="U49" s="10">
        <v>20.399999999999999</v>
      </c>
      <c r="V49" s="10">
        <v>20.2</v>
      </c>
      <c r="W49" s="10">
        <v>20.8</v>
      </c>
      <c r="X49" s="10">
        <v>19.8</v>
      </c>
      <c r="Y49" s="10">
        <v>24.8</v>
      </c>
      <c r="Z49" s="10">
        <v>17</v>
      </c>
      <c r="AA49" s="10">
        <v>18.8</v>
      </c>
      <c r="AB49" s="10">
        <v>15.2</v>
      </c>
      <c r="AC49" s="10">
        <v>19.2</v>
      </c>
      <c r="AD49" s="10">
        <v>22</v>
      </c>
      <c r="AE49" s="10">
        <v>17.600000000000001</v>
      </c>
      <c r="AF49" s="10">
        <v>22.4</v>
      </c>
      <c r="AG49" s="10">
        <v>18</v>
      </c>
      <c r="AH49" s="10">
        <v>21.4</v>
      </c>
      <c r="AI49" s="10">
        <v>19.2</v>
      </c>
      <c r="AJ49" s="10">
        <v>20.2</v>
      </c>
      <c r="AK49" s="10">
        <v>21.6</v>
      </c>
      <c r="AL49" s="10">
        <v>16</v>
      </c>
      <c r="AM49" s="10">
        <v>17.8</v>
      </c>
      <c r="AN49" s="10">
        <v>17.399999999999999</v>
      </c>
      <c r="AO49" s="10">
        <v>19.7</v>
      </c>
      <c r="AP49" s="10">
        <v>23.4</v>
      </c>
      <c r="AQ49" s="10">
        <v>19.2</v>
      </c>
      <c r="AR49" s="10">
        <v>17.5</v>
      </c>
      <c r="AS49" s="10">
        <v>19</v>
      </c>
      <c r="AT49" s="10">
        <v>19.5</v>
      </c>
      <c r="AU49" s="10">
        <v>18.8</v>
      </c>
      <c r="AV49" s="10">
        <v>20</v>
      </c>
      <c r="AW49" s="10">
        <v>21.3</v>
      </c>
      <c r="AX49" s="21">
        <f t="shared" ref="AX49:AX60" si="9">MAX(C49:AW49)</f>
        <v>24.8</v>
      </c>
    </row>
    <row r="50" spans="2:50" x14ac:dyDescent="0.25">
      <c r="B50" s="11" t="s">
        <v>2</v>
      </c>
      <c r="C50" s="12">
        <v>18.399999999999999</v>
      </c>
      <c r="D50" s="12">
        <v>20.399999999999999</v>
      </c>
      <c r="E50" s="12">
        <v>20.5</v>
      </c>
      <c r="F50" s="12">
        <v>18</v>
      </c>
      <c r="G50" s="12">
        <v>19</v>
      </c>
      <c r="H50" s="12">
        <v>21</v>
      </c>
      <c r="I50" s="12">
        <v>22</v>
      </c>
      <c r="J50" s="12">
        <v>19.600000000000001</v>
      </c>
      <c r="K50" s="12">
        <v>19.5</v>
      </c>
      <c r="L50" s="12">
        <v>21.5</v>
      </c>
      <c r="M50" s="12">
        <v>22</v>
      </c>
      <c r="N50" s="12">
        <v>22</v>
      </c>
      <c r="O50" s="12">
        <v>24.6</v>
      </c>
      <c r="P50" s="12">
        <v>24.2</v>
      </c>
      <c r="Q50" s="12">
        <v>20</v>
      </c>
      <c r="R50" s="12">
        <v>19.2</v>
      </c>
      <c r="S50" s="12">
        <v>19.2</v>
      </c>
      <c r="T50" s="12">
        <v>21.2</v>
      </c>
      <c r="U50" s="12">
        <v>23.2</v>
      </c>
      <c r="V50" s="12">
        <v>24</v>
      </c>
      <c r="W50" s="12">
        <v>24.2</v>
      </c>
      <c r="X50" s="12">
        <v>21.8</v>
      </c>
      <c r="Y50" s="12">
        <v>27</v>
      </c>
      <c r="Z50" s="12">
        <v>19</v>
      </c>
      <c r="AA50" s="12">
        <v>22.6</v>
      </c>
      <c r="AB50" s="12">
        <v>20</v>
      </c>
      <c r="AC50" s="12">
        <v>23</v>
      </c>
      <c r="AD50" s="12">
        <v>18.600000000000001</v>
      </c>
      <c r="AE50" s="12">
        <v>19.2</v>
      </c>
      <c r="AF50" s="12">
        <v>22</v>
      </c>
      <c r="AG50" s="12">
        <v>22.6</v>
      </c>
      <c r="AH50" s="12">
        <v>21.2</v>
      </c>
      <c r="AI50" s="12">
        <v>20.8</v>
      </c>
      <c r="AJ50" s="12">
        <v>26.8</v>
      </c>
      <c r="AK50" s="12">
        <v>23.6</v>
      </c>
      <c r="AL50" s="12">
        <v>19.600000000000001</v>
      </c>
      <c r="AM50" s="12">
        <v>18.899999999999999</v>
      </c>
      <c r="AN50" s="12">
        <v>22.4</v>
      </c>
      <c r="AO50" s="12">
        <v>22.9</v>
      </c>
      <c r="AP50" s="12">
        <v>23.1</v>
      </c>
      <c r="AQ50" s="12">
        <v>21.9</v>
      </c>
      <c r="AR50" s="12">
        <v>19.600000000000001</v>
      </c>
      <c r="AS50" s="12">
        <v>20.8</v>
      </c>
      <c r="AT50" s="12">
        <v>20.3</v>
      </c>
      <c r="AU50" s="12">
        <v>21.6</v>
      </c>
      <c r="AV50" s="12">
        <v>21.1</v>
      </c>
      <c r="AW50" s="12">
        <v>22.1</v>
      </c>
      <c r="AX50" s="20">
        <f t="shared" si="9"/>
        <v>27</v>
      </c>
    </row>
    <row r="51" spans="2:50" x14ac:dyDescent="0.25">
      <c r="B51" s="9" t="s">
        <v>3</v>
      </c>
      <c r="C51" s="10">
        <v>20</v>
      </c>
      <c r="D51" s="10">
        <v>24.5</v>
      </c>
      <c r="E51" s="10">
        <v>23</v>
      </c>
      <c r="F51" s="10">
        <v>20</v>
      </c>
      <c r="G51" s="10">
        <v>23</v>
      </c>
      <c r="H51" s="10">
        <v>20</v>
      </c>
      <c r="I51" s="10">
        <v>19.5</v>
      </c>
      <c r="J51" s="10">
        <v>21.8</v>
      </c>
      <c r="K51" s="10">
        <v>19.5</v>
      </c>
      <c r="L51" s="10">
        <v>21.6</v>
      </c>
      <c r="M51" s="10">
        <v>19.5</v>
      </c>
      <c r="N51" s="10">
        <v>23</v>
      </c>
      <c r="O51" s="10">
        <v>19.5</v>
      </c>
      <c r="P51" s="10">
        <v>20</v>
      </c>
      <c r="Q51" s="10">
        <v>20</v>
      </c>
      <c r="R51" s="10">
        <v>23.2</v>
      </c>
      <c r="S51" s="10">
        <v>22.4</v>
      </c>
      <c r="T51" s="10">
        <v>25.6</v>
      </c>
      <c r="U51" s="10">
        <v>20.6</v>
      </c>
      <c r="V51" s="10">
        <v>20.399999999999999</v>
      </c>
      <c r="W51" s="10">
        <v>23.2</v>
      </c>
      <c r="X51" s="10">
        <v>22.2</v>
      </c>
      <c r="Y51" s="10">
        <v>23.4</v>
      </c>
      <c r="Z51" s="10">
        <v>20.6</v>
      </c>
      <c r="AA51" s="10">
        <v>23.4</v>
      </c>
      <c r="AB51" s="10">
        <v>21.4</v>
      </c>
      <c r="AC51" s="10">
        <v>24.6</v>
      </c>
      <c r="AD51" s="10">
        <v>24</v>
      </c>
      <c r="AE51" s="10">
        <v>22</v>
      </c>
      <c r="AF51" s="10">
        <v>22</v>
      </c>
      <c r="AG51" s="10">
        <v>24</v>
      </c>
      <c r="AH51" s="10">
        <v>23.6</v>
      </c>
      <c r="AI51" s="10">
        <v>25</v>
      </c>
      <c r="AJ51" s="10">
        <v>25</v>
      </c>
      <c r="AK51" s="10">
        <v>22.6</v>
      </c>
      <c r="AL51" s="10">
        <v>24.9</v>
      </c>
      <c r="AM51" s="10">
        <v>19.8</v>
      </c>
      <c r="AN51" s="10">
        <v>22.3</v>
      </c>
      <c r="AO51" s="10">
        <v>23.4</v>
      </c>
      <c r="AP51" s="10">
        <v>22.8</v>
      </c>
      <c r="AQ51" s="10">
        <v>22.6</v>
      </c>
      <c r="AR51" s="10">
        <v>24.9</v>
      </c>
      <c r="AS51" s="10">
        <v>21.1</v>
      </c>
      <c r="AT51" s="10">
        <v>27</v>
      </c>
      <c r="AU51" s="10">
        <v>20.8</v>
      </c>
      <c r="AV51" s="10">
        <v>22.7</v>
      </c>
      <c r="AW51" s="10">
        <v>22.5</v>
      </c>
      <c r="AX51" s="21">
        <f t="shared" si="9"/>
        <v>27</v>
      </c>
    </row>
    <row r="52" spans="2:50" x14ac:dyDescent="0.25">
      <c r="B52" s="11" t="s">
        <v>4</v>
      </c>
      <c r="C52" s="12">
        <v>25</v>
      </c>
      <c r="D52" s="12">
        <v>25</v>
      </c>
      <c r="E52" s="12">
        <v>25</v>
      </c>
      <c r="F52" s="12">
        <v>24</v>
      </c>
      <c r="G52" s="12">
        <v>25.6</v>
      </c>
      <c r="H52" s="12">
        <v>25</v>
      </c>
      <c r="I52" s="12">
        <v>25</v>
      </c>
      <c r="J52" s="12">
        <v>24</v>
      </c>
      <c r="K52" s="12">
        <v>24.6</v>
      </c>
      <c r="L52" s="12">
        <v>20.2</v>
      </c>
      <c r="M52" s="12">
        <v>21</v>
      </c>
      <c r="N52" s="12">
        <v>24.4</v>
      </c>
      <c r="O52" s="12">
        <v>23</v>
      </c>
      <c r="P52" s="12">
        <v>24</v>
      </c>
      <c r="Q52" s="12">
        <v>23</v>
      </c>
      <c r="R52" s="12">
        <v>23.4</v>
      </c>
      <c r="S52" s="12">
        <v>22.6</v>
      </c>
      <c r="T52" s="12">
        <v>24</v>
      </c>
      <c r="U52" s="12">
        <v>26.4</v>
      </c>
      <c r="V52" s="12">
        <v>23.4</v>
      </c>
      <c r="W52" s="12">
        <v>24</v>
      </c>
      <c r="X52" s="12">
        <v>30.2</v>
      </c>
      <c r="Y52" s="12">
        <v>26.6</v>
      </c>
      <c r="Z52" s="12">
        <v>25.2</v>
      </c>
      <c r="AA52" s="12">
        <v>25.2</v>
      </c>
      <c r="AB52" s="12">
        <v>28.2</v>
      </c>
      <c r="AC52" s="12">
        <v>26.6</v>
      </c>
      <c r="AD52" s="12">
        <v>26</v>
      </c>
      <c r="AE52" s="12">
        <v>24.6</v>
      </c>
      <c r="AF52" s="12">
        <v>27.4</v>
      </c>
      <c r="AG52" s="12">
        <v>25.6</v>
      </c>
      <c r="AH52" s="12">
        <v>25.6</v>
      </c>
      <c r="AI52" s="12">
        <v>25.6</v>
      </c>
      <c r="AJ52" s="12">
        <v>28.4</v>
      </c>
      <c r="AK52" s="12">
        <v>24.8</v>
      </c>
      <c r="AL52" s="12">
        <v>25.7</v>
      </c>
      <c r="AM52" s="12">
        <v>24.5</v>
      </c>
      <c r="AN52" s="12">
        <v>24.1</v>
      </c>
      <c r="AO52" s="12">
        <v>28.8</v>
      </c>
      <c r="AP52" s="12">
        <v>27.1</v>
      </c>
      <c r="AQ52" s="12">
        <v>24</v>
      </c>
      <c r="AR52" s="12">
        <v>24.9</v>
      </c>
      <c r="AS52" s="12">
        <v>24.2</v>
      </c>
      <c r="AT52" s="12">
        <v>28.1</v>
      </c>
      <c r="AU52" s="12">
        <v>27.2</v>
      </c>
      <c r="AV52" s="12">
        <v>23.1</v>
      </c>
      <c r="AW52" s="12">
        <v>24.8</v>
      </c>
      <c r="AX52" s="20">
        <f t="shared" si="9"/>
        <v>30.2</v>
      </c>
    </row>
    <row r="53" spans="2:50" x14ac:dyDescent="0.25">
      <c r="B53" s="9" t="s">
        <v>5</v>
      </c>
      <c r="C53" s="10">
        <v>31.2</v>
      </c>
      <c r="D53" s="10">
        <v>29</v>
      </c>
      <c r="E53" s="10">
        <v>28.2</v>
      </c>
      <c r="F53" s="10">
        <v>27.5</v>
      </c>
      <c r="G53" s="10">
        <v>25.6</v>
      </c>
      <c r="H53" s="10">
        <v>27.8</v>
      </c>
      <c r="I53" s="10">
        <v>31</v>
      </c>
      <c r="J53" s="10">
        <v>29</v>
      </c>
      <c r="K53" s="10">
        <v>31.2</v>
      </c>
      <c r="L53" s="10">
        <v>26</v>
      </c>
      <c r="M53" s="10">
        <v>25</v>
      </c>
      <c r="N53" s="10">
        <v>25.8</v>
      </c>
      <c r="O53" s="10">
        <v>28</v>
      </c>
      <c r="P53" s="10">
        <v>33.6</v>
      </c>
      <c r="Q53" s="10">
        <v>29.8</v>
      </c>
      <c r="R53" s="10">
        <v>33</v>
      </c>
      <c r="S53" s="10">
        <v>28.8</v>
      </c>
      <c r="T53" s="10">
        <v>27</v>
      </c>
      <c r="U53" s="10">
        <v>31</v>
      </c>
      <c r="V53" s="10">
        <v>26</v>
      </c>
      <c r="W53" s="10">
        <v>27.8</v>
      </c>
      <c r="X53" s="10">
        <v>31.2</v>
      </c>
      <c r="Y53" s="10">
        <v>28.2</v>
      </c>
      <c r="Z53" s="10">
        <v>28.2</v>
      </c>
      <c r="AA53" s="10">
        <v>25</v>
      </c>
      <c r="AB53" s="10">
        <v>30</v>
      </c>
      <c r="AC53" s="10">
        <v>31</v>
      </c>
      <c r="AD53" s="10">
        <v>28.2</v>
      </c>
      <c r="AE53" s="10">
        <v>30</v>
      </c>
      <c r="AF53" s="10">
        <v>29</v>
      </c>
      <c r="AG53" s="10">
        <v>30.2</v>
      </c>
      <c r="AH53" s="10">
        <v>31.6</v>
      </c>
      <c r="AI53" s="10">
        <v>29</v>
      </c>
      <c r="AJ53" s="10">
        <v>28.6</v>
      </c>
      <c r="AK53" s="10">
        <v>30.2</v>
      </c>
      <c r="AL53" s="10">
        <v>32.700000000000003</v>
      </c>
      <c r="AM53" s="10">
        <v>29.1</v>
      </c>
      <c r="AN53" s="10">
        <v>35.299999999999997</v>
      </c>
      <c r="AO53" s="10">
        <v>31.5</v>
      </c>
      <c r="AP53" s="10">
        <v>29.9</v>
      </c>
      <c r="AQ53" s="10">
        <v>29.3</v>
      </c>
      <c r="AR53" s="10">
        <v>29.8</v>
      </c>
      <c r="AS53" s="10">
        <v>27.8</v>
      </c>
      <c r="AT53" s="10">
        <v>29.5</v>
      </c>
      <c r="AU53" s="10">
        <v>34.1</v>
      </c>
      <c r="AV53" s="10">
        <v>28</v>
      </c>
      <c r="AW53" s="10">
        <v>30.9</v>
      </c>
      <c r="AX53" s="21">
        <f t="shared" si="9"/>
        <v>35.299999999999997</v>
      </c>
    </row>
    <row r="54" spans="2:50" x14ac:dyDescent="0.25">
      <c r="B54" s="11" t="s">
        <v>6</v>
      </c>
      <c r="C54" s="12">
        <v>29</v>
      </c>
      <c r="D54" s="12">
        <v>31.2</v>
      </c>
      <c r="E54" s="12">
        <v>29.6</v>
      </c>
      <c r="F54" s="12">
        <v>31.5</v>
      </c>
      <c r="G54" s="12">
        <v>28.8</v>
      </c>
      <c r="H54" s="12">
        <v>34</v>
      </c>
      <c r="I54" s="12">
        <v>31</v>
      </c>
      <c r="J54" s="12">
        <v>29.5</v>
      </c>
      <c r="K54" s="12">
        <v>28.6</v>
      </c>
      <c r="L54" s="12">
        <v>30</v>
      </c>
      <c r="M54" s="12">
        <v>28.2</v>
      </c>
      <c r="N54" s="12">
        <v>30</v>
      </c>
      <c r="O54" s="12">
        <v>27.2</v>
      </c>
      <c r="P54" s="12">
        <v>27.8</v>
      </c>
      <c r="Q54" s="12">
        <v>35</v>
      </c>
      <c r="R54" s="12">
        <v>32.799999999999997</v>
      </c>
      <c r="S54" s="12">
        <v>30.2</v>
      </c>
      <c r="T54" s="12">
        <v>32</v>
      </c>
      <c r="U54" s="12">
        <v>32.4</v>
      </c>
      <c r="V54" s="12">
        <v>32.6</v>
      </c>
      <c r="W54" s="12">
        <v>32.799999999999997</v>
      </c>
      <c r="X54" s="12">
        <v>29.8</v>
      </c>
      <c r="Y54" s="12">
        <v>30.6</v>
      </c>
      <c r="Z54" s="12">
        <v>31.2</v>
      </c>
      <c r="AA54" s="12">
        <v>29.8</v>
      </c>
      <c r="AB54" s="12">
        <v>32</v>
      </c>
      <c r="AC54" s="12">
        <v>31.2</v>
      </c>
      <c r="AD54" s="12">
        <v>30.4</v>
      </c>
      <c r="AE54" s="12">
        <v>33</v>
      </c>
      <c r="AF54" s="12">
        <v>31</v>
      </c>
      <c r="AG54" s="12">
        <v>30.6</v>
      </c>
      <c r="AH54" s="12">
        <v>29.6</v>
      </c>
      <c r="AI54" s="12">
        <v>31.2</v>
      </c>
      <c r="AJ54" s="12">
        <v>31.6</v>
      </c>
      <c r="AK54" s="12">
        <v>30</v>
      </c>
      <c r="AL54" s="12">
        <v>32.6</v>
      </c>
      <c r="AM54" s="12">
        <v>29.8</v>
      </c>
      <c r="AN54" s="12">
        <v>32.700000000000003</v>
      </c>
      <c r="AO54" s="12">
        <v>31.8</v>
      </c>
      <c r="AP54" s="12">
        <v>30</v>
      </c>
      <c r="AQ54" s="12">
        <v>29.8</v>
      </c>
      <c r="AR54" s="12">
        <v>36.799999999999997</v>
      </c>
      <c r="AS54" s="12">
        <v>30.8</v>
      </c>
      <c r="AT54" s="12">
        <v>28.6</v>
      </c>
      <c r="AU54" s="12">
        <v>32.5</v>
      </c>
      <c r="AV54" s="12">
        <v>32.200000000000003</v>
      </c>
      <c r="AW54" s="12">
        <v>31.4</v>
      </c>
      <c r="AX54" s="20">
        <f t="shared" si="9"/>
        <v>36.799999999999997</v>
      </c>
    </row>
    <row r="55" spans="2:50" x14ac:dyDescent="0.25">
      <c r="B55" s="9" t="s">
        <v>7</v>
      </c>
      <c r="C55" s="10">
        <v>25.2</v>
      </c>
      <c r="D55" s="10">
        <v>31</v>
      </c>
      <c r="E55" s="10">
        <v>30.5</v>
      </c>
      <c r="F55" s="10">
        <v>34</v>
      </c>
      <c r="G55" s="10">
        <v>26.5</v>
      </c>
      <c r="H55" s="10">
        <v>31</v>
      </c>
      <c r="I55" s="10">
        <v>30</v>
      </c>
      <c r="J55" s="10">
        <v>30</v>
      </c>
      <c r="K55" s="10">
        <v>28.2</v>
      </c>
      <c r="L55" s="10">
        <v>28</v>
      </c>
      <c r="M55" s="10">
        <v>29</v>
      </c>
      <c r="N55" s="10">
        <v>30</v>
      </c>
      <c r="O55" s="10">
        <v>28.6</v>
      </c>
      <c r="P55" s="10">
        <v>29.4</v>
      </c>
      <c r="Q55" s="10">
        <v>29.4</v>
      </c>
      <c r="R55" s="10">
        <v>30</v>
      </c>
      <c r="S55" s="10">
        <v>28.6</v>
      </c>
      <c r="T55" s="10">
        <v>29.4</v>
      </c>
      <c r="U55" s="10">
        <v>35.799999999999997</v>
      </c>
      <c r="V55" s="10">
        <v>31.4</v>
      </c>
      <c r="W55" s="10">
        <v>32.4</v>
      </c>
      <c r="X55" s="10">
        <v>31.6</v>
      </c>
      <c r="Y55" s="10">
        <v>33.200000000000003</v>
      </c>
      <c r="Z55" s="10">
        <v>32.4</v>
      </c>
      <c r="AA55" s="10">
        <v>34.4</v>
      </c>
      <c r="AB55" s="10">
        <v>31.2</v>
      </c>
      <c r="AC55" s="10">
        <v>32.799999999999997</v>
      </c>
      <c r="AD55" s="10">
        <v>31.4</v>
      </c>
      <c r="AE55" s="10">
        <v>30.8</v>
      </c>
      <c r="AF55" s="10">
        <v>33.4</v>
      </c>
      <c r="AG55" s="10">
        <v>31.2</v>
      </c>
      <c r="AH55" s="10">
        <v>34.4</v>
      </c>
      <c r="AI55" s="10">
        <v>36.4</v>
      </c>
      <c r="AJ55" s="10">
        <v>32.4</v>
      </c>
      <c r="AK55" s="10">
        <v>30.4</v>
      </c>
      <c r="AL55" s="10">
        <v>35.4</v>
      </c>
      <c r="AM55" s="10">
        <v>34.799999999999997</v>
      </c>
      <c r="AN55" s="10">
        <v>29.4</v>
      </c>
      <c r="AO55" s="10">
        <v>30</v>
      </c>
      <c r="AP55" s="10">
        <v>31.2</v>
      </c>
      <c r="AQ55" s="10">
        <v>33.1</v>
      </c>
      <c r="AR55" s="10">
        <v>32.5</v>
      </c>
      <c r="AS55" s="10">
        <v>37.200000000000003</v>
      </c>
      <c r="AT55" s="10">
        <v>30.6</v>
      </c>
      <c r="AU55" s="10">
        <v>31.8</v>
      </c>
      <c r="AV55" s="10">
        <v>29.3</v>
      </c>
      <c r="AW55" s="10">
        <v>29.6</v>
      </c>
      <c r="AX55" s="21">
        <f t="shared" si="9"/>
        <v>37.200000000000003</v>
      </c>
    </row>
    <row r="56" spans="2:50" x14ac:dyDescent="0.25">
      <c r="B56" s="11" t="s">
        <v>8</v>
      </c>
      <c r="C56" s="12">
        <v>30.5</v>
      </c>
      <c r="D56" s="12">
        <v>26</v>
      </c>
      <c r="E56" s="12">
        <v>28</v>
      </c>
      <c r="F56" s="12">
        <v>31.5</v>
      </c>
      <c r="G56" s="12">
        <v>26</v>
      </c>
      <c r="H56" s="12">
        <v>27.5</v>
      </c>
      <c r="I56" s="12">
        <v>29.6</v>
      </c>
      <c r="J56" s="12">
        <v>27.5</v>
      </c>
      <c r="K56" s="12">
        <v>25.4</v>
      </c>
      <c r="L56" s="12">
        <v>26.5</v>
      </c>
      <c r="M56" s="12">
        <v>29.2</v>
      </c>
      <c r="N56" s="12">
        <v>25.5</v>
      </c>
      <c r="O56" s="12">
        <v>27.2</v>
      </c>
      <c r="P56" s="12">
        <v>27.2</v>
      </c>
      <c r="Q56" s="12">
        <v>29.6</v>
      </c>
      <c r="R56" s="12">
        <v>32.799999999999997</v>
      </c>
      <c r="S56" s="12">
        <v>29.4</v>
      </c>
      <c r="T56" s="12">
        <v>28</v>
      </c>
      <c r="U56" s="12">
        <v>29.2</v>
      </c>
      <c r="V56" s="12">
        <v>33.200000000000003</v>
      </c>
      <c r="W56" s="12">
        <v>30.2</v>
      </c>
      <c r="X56" s="12">
        <v>27.4</v>
      </c>
      <c r="Y56" s="12">
        <v>28.2</v>
      </c>
      <c r="Z56" s="12">
        <v>28.4</v>
      </c>
      <c r="AA56" s="12">
        <v>27.6</v>
      </c>
      <c r="AB56" s="12">
        <v>30</v>
      </c>
      <c r="AC56" s="12">
        <v>30</v>
      </c>
      <c r="AD56" s="12">
        <v>29.6</v>
      </c>
      <c r="AE56" s="12">
        <v>26.2</v>
      </c>
      <c r="AF56" s="12">
        <v>28</v>
      </c>
      <c r="AG56" s="12">
        <v>29.2</v>
      </c>
      <c r="AH56" s="12">
        <v>29.6</v>
      </c>
      <c r="AI56" s="12">
        <v>27.8</v>
      </c>
      <c r="AJ56" s="12">
        <v>28.8</v>
      </c>
      <c r="AK56" s="12">
        <v>28.6</v>
      </c>
      <c r="AL56" s="12">
        <v>26.7</v>
      </c>
      <c r="AM56" s="12">
        <v>27.5</v>
      </c>
      <c r="AN56" s="12">
        <v>29</v>
      </c>
      <c r="AO56" s="12">
        <v>27.4</v>
      </c>
      <c r="AP56" s="12">
        <v>26.3</v>
      </c>
      <c r="AQ56" s="12">
        <v>28.4</v>
      </c>
      <c r="AR56" s="12">
        <v>27.8</v>
      </c>
      <c r="AS56" s="12">
        <v>27.5</v>
      </c>
      <c r="AT56" s="12">
        <v>27.3</v>
      </c>
      <c r="AU56" s="12">
        <v>29.1</v>
      </c>
      <c r="AV56" s="12">
        <v>28.6</v>
      </c>
      <c r="AW56" s="12">
        <v>27.7</v>
      </c>
      <c r="AX56" s="20">
        <f t="shared" si="9"/>
        <v>33.200000000000003</v>
      </c>
    </row>
    <row r="57" spans="2:50" x14ac:dyDescent="0.25">
      <c r="B57" s="9" t="s">
        <v>9</v>
      </c>
      <c r="C57" s="10">
        <v>26</v>
      </c>
      <c r="D57" s="10">
        <v>23.2</v>
      </c>
      <c r="E57" s="10">
        <v>25</v>
      </c>
      <c r="F57" s="10">
        <v>26.5</v>
      </c>
      <c r="G57" s="10">
        <v>24</v>
      </c>
      <c r="H57" s="10">
        <v>24</v>
      </c>
      <c r="I57" s="10">
        <v>24.2</v>
      </c>
      <c r="J57" s="10">
        <v>25.2</v>
      </c>
      <c r="K57" s="10">
        <v>24.5</v>
      </c>
      <c r="L57" s="10">
        <v>24.5</v>
      </c>
      <c r="M57" s="10">
        <v>22.5</v>
      </c>
      <c r="N57" s="10">
        <v>24.8</v>
      </c>
      <c r="O57" s="10">
        <v>26.2</v>
      </c>
      <c r="P57" s="10">
        <v>27.4</v>
      </c>
      <c r="Q57" s="10">
        <v>29.4</v>
      </c>
      <c r="R57" s="10">
        <v>27.4</v>
      </c>
      <c r="S57" s="10">
        <v>24.2</v>
      </c>
      <c r="T57" s="10">
        <v>28.2</v>
      </c>
      <c r="U57" s="10">
        <v>25</v>
      </c>
      <c r="V57" s="10">
        <v>26.8</v>
      </c>
      <c r="W57" s="10">
        <v>28.6</v>
      </c>
      <c r="X57" s="10">
        <v>26.2</v>
      </c>
      <c r="Y57" s="10">
        <v>26.2</v>
      </c>
      <c r="Z57" s="10">
        <v>26</v>
      </c>
      <c r="AA57" s="10">
        <v>24.6</v>
      </c>
      <c r="AB57" s="10">
        <v>24</v>
      </c>
      <c r="AC57" s="10">
        <v>23.4</v>
      </c>
      <c r="AD57" s="10">
        <v>26</v>
      </c>
      <c r="AE57" s="10">
        <v>24.6</v>
      </c>
      <c r="AF57" s="10">
        <v>30.6</v>
      </c>
      <c r="AG57" s="10">
        <v>25.6</v>
      </c>
      <c r="AH57" s="10">
        <v>25</v>
      </c>
      <c r="AI57" s="10">
        <v>22.6</v>
      </c>
      <c r="AJ57" s="10">
        <v>26.6</v>
      </c>
      <c r="AK57" s="10">
        <v>27.2</v>
      </c>
      <c r="AL57" s="10">
        <v>27.7</v>
      </c>
      <c r="AM57" s="10">
        <v>28.6</v>
      </c>
      <c r="AN57" s="10">
        <v>25.3</v>
      </c>
      <c r="AO57" s="10">
        <v>29.9</v>
      </c>
      <c r="AP57" s="10">
        <v>24.3</v>
      </c>
      <c r="AQ57" s="10">
        <v>23.9</v>
      </c>
      <c r="AR57" s="10">
        <v>25.4</v>
      </c>
      <c r="AS57" s="10">
        <v>24.1</v>
      </c>
      <c r="AT57" s="10">
        <v>29.9</v>
      </c>
      <c r="AU57" s="10">
        <v>25.1</v>
      </c>
      <c r="AV57" s="10">
        <v>29.8</v>
      </c>
      <c r="AW57" s="10">
        <v>26.8</v>
      </c>
      <c r="AX57" s="21">
        <f t="shared" si="9"/>
        <v>30.6</v>
      </c>
    </row>
    <row r="58" spans="2:50" x14ac:dyDescent="0.25">
      <c r="B58" s="11" t="s">
        <v>10</v>
      </c>
      <c r="C58" s="12">
        <v>20.5</v>
      </c>
      <c r="D58" s="12">
        <v>22.5</v>
      </c>
      <c r="E58" s="12">
        <v>23.8</v>
      </c>
      <c r="F58" s="12">
        <v>20.5</v>
      </c>
      <c r="G58" s="12">
        <v>20.5</v>
      </c>
      <c r="H58" s="12">
        <v>20</v>
      </c>
      <c r="I58" s="12">
        <v>21.4</v>
      </c>
      <c r="J58" s="12">
        <v>20.5</v>
      </c>
      <c r="K58" s="12">
        <v>17.5</v>
      </c>
      <c r="L58" s="12">
        <v>24</v>
      </c>
      <c r="M58" s="12">
        <v>18.399999999999999</v>
      </c>
      <c r="N58" s="12">
        <v>20.399999999999999</v>
      </c>
      <c r="O58" s="12">
        <v>19.2</v>
      </c>
      <c r="P58" s="12">
        <v>20.8</v>
      </c>
      <c r="Q58" s="12">
        <v>19.8</v>
      </c>
      <c r="R58" s="12">
        <v>22</v>
      </c>
      <c r="S58" s="12">
        <v>22</v>
      </c>
      <c r="T58" s="12">
        <v>28</v>
      </c>
      <c r="U58" s="12">
        <v>21</v>
      </c>
      <c r="V58" s="12">
        <v>22.2</v>
      </c>
      <c r="W58" s="12">
        <v>21.2</v>
      </c>
      <c r="X58" s="12">
        <v>24.8</v>
      </c>
      <c r="Y58" s="12">
        <v>22.2</v>
      </c>
      <c r="Z58" s="12">
        <v>22.8</v>
      </c>
      <c r="AA58" s="12">
        <v>22.2</v>
      </c>
      <c r="AB58" s="12">
        <v>20</v>
      </c>
      <c r="AC58" s="12">
        <v>22</v>
      </c>
      <c r="AD58" s="12">
        <v>23.2</v>
      </c>
      <c r="AE58" s="12">
        <v>20.6</v>
      </c>
      <c r="AF58" s="12">
        <v>22.6</v>
      </c>
      <c r="AG58" s="12">
        <v>24.6</v>
      </c>
      <c r="AH58" s="12">
        <v>22.4</v>
      </c>
      <c r="AI58" s="12">
        <v>21</v>
      </c>
      <c r="AJ58" s="12">
        <v>22.6</v>
      </c>
      <c r="AK58" s="12">
        <v>24</v>
      </c>
      <c r="AL58" s="12">
        <v>20</v>
      </c>
      <c r="AM58" s="12">
        <v>21.1</v>
      </c>
      <c r="AN58" s="12">
        <v>22.3</v>
      </c>
      <c r="AO58" s="12">
        <v>23</v>
      </c>
      <c r="AP58" s="12">
        <v>20</v>
      </c>
      <c r="AQ58" s="12">
        <v>19.899999999999999</v>
      </c>
      <c r="AR58" s="12">
        <v>26.2</v>
      </c>
      <c r="AS58" s="12">
        <v>21.2</v>
      </c>
      <c r="AT58" s="12">
        <v>21.5</v>
      </c>
      <c r="AU58" s="12">
        <v>20.9</v>
      </c>
      <c r="AV58" s="12">
        <v>24.4</v>
      </c>
      <c r="AW58" s="12">
        <v>21.8</v>
      </c>
      <c r="AX58" s="20">
        <f t="shared" si="9"/>
        <v>28</v>
      </c>
    </row>
    <row r="59" spans="2:50" x14ac:dyDescent="0.25">
      <c r="B59" s="9" t="s">
        <v>11</v>
      </c>
      <c r="C59" s="10">
        <v>18.2</v>
      </c>
      <c r="D59" s="10">
        <v>18</v>
      </c>
      <c r="E59" s="10">
        <v>17.2</v>
      </c>
      <c r="F59" s="10">
        <v>18</v>
      </c>
      <c r="G59" s="10">
        <v>17</v>
      </c>
      <c r="H59" s="10">
        <v>23.5</v>
      </c>
      <c r="I59" s="10">
        <v>17.8</v>
      </c>
      <c r="J59" s="10">
        <v>15.5</v>
      </c>
      <c r="K59" s="10">
        <v>20</v>
      </c>
      <c r="L59" s="10">
        <v>16.5</v>
      </c>
      <c r="M59" s="10">
        <v>21.6</v>
      </c>
      <c r="N59" s="10">
        <v>20</v>
      </c>
      <c r="O59" s="10">
        <v>17.600000000000001</v>
      </c>
      <c r="P59" s="10">
        <v>20.8</v>
      </c>
      <c r="Q59" s="10">
        <v>19.8</v>
      </c>
      <c r="R59" s="10">
        <v>20.399999999999999</v>
      </c>
      <c r="S59" s="10">
        <v>17.600000000000001</v>
      </c>
      <c r="T59" s="10">
        <v>21</v>
      </c>
      <c r="U59" s="10">
        <v>18.600000000000001</v>
      </c>
      <c r="V59" s="10">
        <v>23.4</v>
      </c>
      <c r="W59" s="10">
        <v>17.600000000000001</v>
      </c>
      <c r="X59" s="10">
        <v>23</v>
      </c>
      <c r="Y59" s="10">
        <v>19.600000000000001</v>
      </c>
      <c r="Z59" s="10">
        <v>19</v>
      </c>
      <c r="AA59" s="10">
        <v>18.600000000000001</v>
      </c>
      <c r="AB59" s="10">
        <v>18.2</v>
      </c>
      <c r="AC59" s="10">
        <v>20.6</v>
      </c>
      <c r="AD59" s="10">
        <v>21.6</v>
      </c>
      <c r="AE59" s="10">
        <v>19</v>
      </c>
      <c r="AF59" s="10">
        <v>19.600000000000001</v>
      </c>
      <c r="AG59" s="10">
        <v>19.600000000000001</v>
      </c>
      <c r="AH59" s="10">
        <v>21.2</v>
      </c>
      <c r="AI59" s="10">
        <v>20.2</v>
      </c>
      <c r="AJ59" s="10">
        <v>18</v>
      </c>
      <c r="AK59" s="10">
        <v>21.6</v>
      </c>
      <c r="AL59" s="10">
        <v>17.7</v>
      </c>
      <c r="AM59" s="10">
        <v>18.600000000000001</v>
      </c>
      <c r="AN59" s="10">
        <v>17.3</v>
      </c>
      <c r="AO59" s="10">
        <v>21.2</v>
      </c>
      <c r="AP59" s="10">
        <v>19.3</v>
      </c>
      <c r="AQ59" s="10">
        <v>17.3</v>
      </c>
      <c r="AR59" s="10">
        <v>20.2</v>
      </c>
      <c r="AS59" s="10">
        <v>21.9</v>
      </c>
      <c r="AT59" s="10">
        <v>19.3</v>
      </c>
      <c r="AU59" s="10">
        <v>20.100000000000001</v>
      </c>
      <c r="AV59" s="10">
        <v>18.100000000000001</v>
      </c>
      <c r="AW59" s="10">
        <v>17.3</v>
      </c>
      <c r="AX59" s="21">
        <f t="shared" si="9"/>
        <v>23.5</v>
      </c>
    </row>
    <row r="60" spans="2:50" x14ac:dyDescent="0.25">
      <c r="B60" s="8" t="s">
        <v>12</v>
      </c>
      <c r="C60" s="23">
        <f>MAX(C48:C59)</f>
        <v>31.2</v>
      </c>
      <c r="D60" s="23">
        <f t="shared" ref="D60:AW60" si="10">MAX(D48:D59)</f>
        <v>31.2</v>
      </c>
      <c r="E60" s="23">
        <f t="shared" si="10"/>
        <v>30.5</v>
      </c>
      <c r="F60" s="23">
        <f t="shared" si="10"/>
        <v>34</v>
      </c>
      <c r="G60" s="23">
        <f t="shared" si="10"/>
        <v>28.8</v>
      </c>
      <c r="H60" s="23">
        <f t="shared" si="10"/>
        <v>34</v>
      </c>
      <c r="I60" s="23">
        <f t="shared" si="10"/>
        <v>31</v>
      </c>
      <c r="J60" s="23">
        <f t="shared" si="10"/>
        <v>30</v>
      </c>
      <c r="K60" s="23">
        <f t="shared" si="10"/>
        <v>31.2</v>
      </c>
      <c r="L60" s="23">
        <f t="shared" si="10"/>
        <v>30</v>
      </c>
      <c r="M60" s="23">
        <f t="shared" si="10"/>
        <v>29.2</v>
      </c>
      <c r="N60" s="23">
        <f t="shared" si="10"/>
        <v>30</v>
      </c>
      <c r="O60" s="23">
        <f t="shared" si="10"/>
        <v>28.6</v>
      </c>
      <c r="P60" s="23">
        <f t="shared" si="10"/>
        <v>33.6</v>
      </c>
      <c r="Q60" s="23">
        <f t="shared" si="10"/>
        <v>35</v>
      </c>
      <c r="R60" s="23">
        <f t="shared" si="10"/>
        <v>33</v>
      </c>
      <c r="S60" s="23">
        <f t="shared" si="10"/>
        <v>30.2</v>
      </c>
      <c r="T60" s="23">
        <f t="shared" si="10"/>
        <v>32</v>
      </c>
      <c r="U60" s="23">
        <f t="shared" si="10"/>
        <v>35.799999999999997</v>
      </c>
      <c r="V60" s="23">
        <f t="shared" si="10"/>
        <v>33.200000000000003</v>
      </c>
      <c r="W60" s="23">
        <f t="shared" si="10"/>
        <v>32.799999999999997</v>
      </c>
      <c r="X60" s="23">
        <f t="shared" si="10"/>
        <v>31.6</v>
      </c>
      <c r="Y60" s="23">
        <f t="shared" si="10"/>
        <v>33.200000000000003</v>
      </c>
      <c r="Z60" s="23">
        <f t="shared" si="10"/>
        <v>32.4</v>
      </c>
      <c r="AA60" s="23">
        <f t="shared" si="10"/>
        <v>34.4</v>
      </c>
      <c r="AB60" s="23">
        <f t="shared" si="10"/>
        <v>32</v>
      </c>
      <c r="AC60" s="23">
        <f t="shared" si="10"/>
        <v>32.799999999999997</v>
      </c>
      <c r="AD60" s="23">
        <f t="shared" si="10"/>
        <v>31.4</v>
      </c>
      <c r="AE60" s="23">
        <f t="shared" si="10"/>
        <v>33</v>
      </c>
      <c r="AF60" s="23">
        <f t="shared" si="10"/>
        <v>33.4</v>
      </c>
      <c r="AG60" s="23">
        <f t="shared" si="10"/>
        <v>31.2</v>
      </c>
      <c r="AH60" s="23">
        <f t="shared" si="10"/>
        <v>34.4</v>
      </c>
      <c r="AI60" s="23">
        <f t="shared" si="10"/>
        <v>36.4</v>
      </c>
      <c r="AJ60" s="23">
        <f t="shared" si="10"/>
        <v>32.4</v>
      </c>
      <c r="AK60" s="23">
        <f t="shared" si="10"/>
        <v>30.4</v>
      </c>
      <c r="AL60" s="23">
        <f t="shared" si="10"/>
        <v>35.4</v>
      </c>
      <c r="AM60" s="23">
        <f t="shared" si="10"/>
        <v>34.799999999999997</v>
      </c>
      <c r="AN60" s="23">
        <f t="shared" si="10"/>
        <v>35.299999999999997</v>
      </c>
      <c r="AO60" s="23">
        <f t="shared" si="10"/>
        <v>31.8</v>
      </c>
      <c r="AP60" s="23">
        <f t="shared" si="10"/>
        <v>31.2</v>
      </c>
      <c r="AQ60" s="23">
        <f t="shared" si="10"/>
        <v>33.1</v>
      </c>
      <c r="AR60" s="23">
        <f t="shared" si="10"/>
        <v>36.799999999999997</v>
      </c>
      <c r="AS60" s="23">
        <f t="shared" si="10"/>
        <v>37.200000000000003</v>
      </c>
      <c r="AT60" s="23">
        <f t="shared" si="10"/>
        <v>30.6</v>
      </c>
      <c r="AU60" s="23">
        <f t="shared" si="10"/>
        <v>34.1</v>
      </c>
      <c r="AV60" s="23">
        <f t="shared" si="10"/>
        <v>32.200000000000003</v>
      </c>
      <c r="AW60" s="23">
        <f t="shared" si="10"/>
        <v>31.4</v>
      </c>
      <c r="AX60" s="22">
        <f t="shared" si="9"/>
        <v>37.200000000000003</v>
      </c>
    </row>
    <row r="62" spans="2:50" x14ac:dyDescent="0.25">
      <c r="B62" s="1" t="s">
        <v>26</v>
      </c>
      <c r="C62" s="13">
        <v>1968</v>
      </c>
      <c r="D62" s="13">
        <v>1969</v>
      </c>
      <c r="E62" s="13">
        <v>1970</v>
      </c>
      <c r="F62" s="13">
        <v>1971</v>
      </c>
      <c r="G62" s="13">
        <v>1972</v>
      </c>
      <c r="H62" s="13">
        <v>1973</v>
      </c>
      <c r="I62" s="13">
        <v>1974</v>
      </c>
      <c r="J62" s="13">
        <v>1975</v>
      </c>
      <c r="K62" s="13">
        <v>1976</v>
      </c>
      <c r="L62" s="13">
        <v>1977</v>
      </c>
      <c r="M62" s="13">
        <v>1978</v>
      </c>
      <c r="N62" s="13">
        <v>1979</v>
      </c>
      <c r="O62" s="13">
        <v>1980</v>
      </c>
      <c r="P62" s="13">
        <v>1981</v>
      </c>
      <c r="Q62" s="13">
        <v>1982</v>
      </c>
      <c r="R62" s="13">
        <v>1983</v>
      </c>
      <c r="S62" s="13">
        <v>1984</v>
      </c>
      <c r="T62" s="13">
        <v>1985</v>
      </c>
      <c r="U62" s="13">
        <v>1986</v>
      </c>
      <c r="V62" s="13">
        <v>1987</v>
      </c>
      <c r="W62" s="13">
        <v>1988</v>
      </c>
      <c r="X62" s="13">
        <v>1989</v>
      </c>
      <c r="Y62" s="13">
        <v>1990</v>
      </c>
      <c r="Z62" s="13">
        <v>1991</v>
      </c>
      <c r="AA62" s="13">
        <v>1992</v>
      </c>
      <c r="AB62" s="13">
        <v>1993</v>
      </c>
      <c r="AC62" s="13">
        <v>1994</v>
      </c>
      <c r="AD62" s="13">
        <v>1995</v>
      </c>
      <c r="AE62" s="13">
        <v>1996</v>
      </c>
      <c r="AF62" s="13">
        <v>1997</v>
      </c>
      <c r="AG62" s="13">
        <v>1998</v>
      </c>
      <c r="AH62" s="13">
        <v>1999</v>
      </c>
      <c r="AI62" s="13">
        <v>2000</v>
      </c>
      <c r="AJ62" s="13">
        <v>2001</v>
      </c>
      <c r="AK62" s="13">
        <v>2002</v>
      </c>
      <c r="AL62" s="13">
        <v>2003</v>
      </c>
      <c r="AM62" s="13">
        <v>2004</v>
      </c>
      <c r="AN62" s="13">
        <v>2005</v>
      </c>
      <c r="AO62" s="13">
        <v>2006</v>
      </c>
      <c r="AP62" s="13">
        <v>2007</v>
      </c>
      <c r="AQ62" s="13">
        <v>2008</v>
      </c>
      <c r="AR62" s="13">
        <v>2009</v>
      </c>
      <c r="AS62" s="13">
        <v>2010</v>
      </c>
      <c r="AT62" s="13">
        <v>2011</v>
      </c>
      <c r="AU62" s="13">
        <v>2012</v>
      </c>
      <c r="AV62" s="13">
        <v>2013</v>
      </c>
      <c r="AW62" s="13">
        <v>2014</v>
      </c>
      <c r="AX62" s="26" t="s">
        <v>34</v>
      </c>
    </row>
    <row r="63" spans="2:50" x14ac:dyDescent="0.25">
      <c r="B63" s="11" t="s">
        <v>0</v>
      </c>
      <c r="C63" s="12">
        <v>3</v>
      </c>
      <c r="D63" s="12">
        <v>0.5</v>
      </c>
      <c r="E63" s="12">
        <v>1.5</v>
      </c>
      <c r="F63" s="12">
        <v>-2.6</v>
      </c>
      <c r="G63" s="12">
        <v>1.2</v>
      </c>
      <c r="H63" s="12">
        <v>1</v>
      </c>
      <c r="I63" s="12">
        <v>3</v>
      </c>
      <c r="J63" s="12">
        <v>3</v>
      </c>
      <c r="K63" s="12">
        <v>-1</v>
      </c>
      <c r="L63" s="12">
        <v>2.5</v>
      </c>
      <c r="M63" s="12">
        <v>2</v>
      </c>
      <c r="N63" s="12">
        <v>2</v>
      </c>
      <c r="O63" s="12">
        <v>0.6</v>
      </c>
      <c r="P63" s="12">
        <v>1</v>
      </c>
      <c r="Q63" s="12">
        <v>3.6</v>
      </c>
      <c r="R63" s="12">
        <v>2.2000000000000002</v>
      </c>
      <c r="S63" s="12">
        <v>0.4</v>
      </c>
      <c r="T63" s="12">
        <v>-7</v>
      </c>
      <c r="U63" s="12">
        <v>2</v>
      </c>
      <c r="V63" s="12">
        <v>0.4</v>
      </c>
      <c r="W63" s="12">
        <v>5.4</v>
      </c>
      <c r="X63" s="12">
        <v>2.6</v>
      </c>
      <c r="Y63" s="12">
        <v>2.6</v>
      </c>
      <c r="Z63" s="12">
        <v>3.6</v>
      </c>
      <c r="AA63" s="12">
        <v>1.8</v>
      </c>
      <c r="AB63" s="12">
        <v>1.6</v>
      </c>
      <c r="AC63" s="12">
        <v>2</v>
      </c>
      <c r="AD63" s="12">
        <v>0.6</v>
      </c>
      <c r="AE63" s="12">
        <v>5.6</v>
      </c>
      <c r="AF63" s="12">
        <v>3.6</v>
      </c>
      <c r="AG63" s="12">
        <v>2.2000000000000002</v>
      </c>
      <c r="AH63" s="12">
        <v>1.2</v>
      </c>
      <c r="AI63" s="12">
        <v>0.4</v>
      </c>
      <c r="AJ63" s="12">
        <v>4.8</v>
      </c>
      <c r="AK63" s="12">
        <v>3.8</v>
      </c>
      <c r="AL63" s="12">
        <v>-0.2</v>
      </c>
      <c r="AM63" s="12">
        <v>3.6</v>
      </c>
      <c r="AN63" s="12">
        <v>-2.2999999999999998</v>
      </c>
      <c r="AO63" s="12">
        <v>1.3</v>
      </c>
      <c r="AP63" s="12">
        <v>0.3</v>
      </c>
      <c r="AQ63" s="12">
        <v>2.6</v>
      </c>
      <c r="AR63" s="12">
        <v>-0.4</v>
      </c>
      <c r="AS63" s="28">
        <v>0.1</v>
      </c>
      <c r="AT63" s="28">
        <v>-0.7</v>
      </c>
      <c r="AU63" s="12">
        <v>2.2000000000000002</v>
      </c>
      <c r="AV63" s="12">
        <v>3.4</v>
      </c>
      <c r="AW63" s="12">
        <v>4.5999999999999996</v>
      </c>
      <c r="AX63" s="20">
        <f>MIN(C63:AW63)</f>
        <v>-7</v>
      </c>
    </row>
    <row r="64" spans="2:50" x14ac:dyDescent="0.25">
      <c r="B64" s="9" t="s">
        <v>1</v>
      </c>
      <c r="C64" s="10">
        <v>-0.5</v>
      </c>
      <c r="D64" s="10">
        <v>0</v>
      </c>
      <c r="E64" s="10">
        <v>1.6</v>
      </c>
      <c r="F64" s="10">
        <v>4.2</v>
      </c>
      <c r="G64" s="10">
        <v>3.6</v>
      </c>
      <c r="H64" s="10">
        <v>1</v>
      </c>
      <c r="I64" s="10">
        <v>3</v>
      </c>
      <c r="J64" s="10">
        <v>3.2</v>
      </c>
      <c r="K64" s="10">
        <v>1.5</v>
      </c>
      <c r="L64" s="10">
        <v>4.5</v>
      </c>
      <c r="M64" s="10">
        <v>0.8</v>
      </c>
      <c r="N64" s="10">
        <v>1.6</v>
      </c>
      <c r="O64" s="10">
        <v>4.5</v>
      </c>
      <c r="P64" s="10">
        <v>0</v>
      </c>
      <c r="Q64" s="10">
        <v>5</v>
      </c>
      <c r="R64" s="10">
        <v>-1.8</v>
      </c>
      <c r="S64" s="10">
        <v>1.6</v>
      </c>
      <c r="T64" s="10">
        <v>5</v>
      </c>
      <c r="U64" s="10">
        <v>-3</v>
      </c>
      <c r="V64" s="10">
        <v>-2.6</v>
      </c>
      <c r="W64" s="10">
        <v>1.6</v>
      </c>
      <c r="X64" s="10">
        <v>4.4000000000000004</v>
      </c>
      <c r="Y64" s="10">
        <v>7.8</v>
      </c>
      <c r="Z64" s="10">
        <v>-0.6</v>
      </c>
      <c r="AA64" s="10">
        <v>2.4</v>
      </c>
      <c r="AB64" s="10">
        <v>0.6</v>
      </c>
      <c r="AC64" s="10">
        <v>3.2</v>
      </c>
      <c r="AD64" s="10">
        <v>5.4</v>
      </c>
      <c r="AE64" s="10">
        <v>-0.8</v>
      </c>
      <c r="AF64" s="10">
        <v>4.5999999999999996</v>
      </c>
      <c r="AG64" s="10">
        <v>4.5999999999999996</v>
      </c>
      <c r="AH64" s="10">
        <v>-1</v>
      </c>
      <c r="AI64" s="10">
        <v>4.8</v>
      </c>
      <c r="AJ64" s="10">
        <v>2</v>
      </c>
      <c r="AK64" s="10">
        <v>4.5999999999999996</v>
      </c>
      <c r="AL64" s="10">
        <v>0.3</v>
      </c>
      <c r="AM64" s="10">
        <v>1.7</v>
      </c>
      <c r="AN64" s="10">
        <v>0</v>
      </c>
      <c r="AO64" s="10">
        <v>1.9</v>
      </c>
      <c r="AP64" s="10">
        <v>5.6</v>
      </c>
      <c r="AQ64" s="10">
        <v>4.9000000000000004</v>
      </c>
      <c r="AR64" s="10">
        <v>3.6</v>
      </c>
      <c r="AS64" s="30">
        <v>-0.7</v>
      </c>
      <c r="AT64" s="30">
        <v>0.5</v>
      </c>
      <c r="AU64" s="10">
        <v>-0.8</v>
      </c>
      <c r="AV64" s="10">
        <v>1.2</v>
      </c>
      <c r="AW64" s="10">
        <v>3.4</v>
      </c>
      <c r="AX64" s="21">
        <f t="shared" ref="AX64:AX75" si="11">MIN(C64:AW64)</f>
        <v>-3</v>
      </c>
    </row>
    <row r="65" spans="2:50" x14ac:dyDescent="0.25">
      <c r="B65" s="11" t="s">
        <v>2</v>
      </c>
      <c r="C65" s="12">
        <v>0</v>
      </c>
      <c r="D65" s="12">
        <v>2.5</v>
      </c>
      <c r="E65" s="12">
        <v>0</v>
      </c>
      <c r="F65" s="12">
        <v>-1.5</v>
      </c>
      <c r="G65" s="12">
        <v>5.5</v>
      </c>
      <c r="H65" s="12">
        <v>2</v>
      </c>
      <c r="I65" s="12">
        <v>2</v>
      </c>
      <c r="J65" s="12">
        <v>2</v>
      </c>
      <c r="K65" s="12">
        <v>4.5</v>
      </c>
      <c r="L65" s="12">
        <v>2.5</v>
      </c>
      <c r="M65" s="12">
        <v>5.5</v>
      </c>
      <c r="N65" s="12">
        <v>4</v>
      </c>
      <c r="O65" s="12">
        <v>4.5</v>
      </c>
      <c r="P65" s="12">
        <v>4.4000000000000004</v>
      </c>
      <c r="Q65" s="12">
        <v>5</v>
      </c>
      <c r="R65" s="12">
        <v>5.4</v>
      </c>
      <c r="S65" s="12">
        <v>0.8</v>
      </c>
      <c r="T65" s="12">
        <v>4.2</v>
      </c>
      <c r="U65" s="12">
        <v>5.6</v>
      </c>
      <c r="V65" s="12">
        <v>5.8</v>
      </c>
      <c r="W65" s="12">
        <v>2.2000000000000002</v>
      </c>
      <c r="X65" s="12">
        <v>8.6</v>
      </c>
      <c r="Y65" s="12">
        <v>3.8</v>
      </c>
      <c r="Z65" s="12">
        <v>8.4</v>
      </c>
      <c r="AA65" s="12">
        <v>4.5999999999999996</v>
      </c>
      <c r="AB65" s="12">
        <v>1.6</v>
      </c>
      <c r="AC65" s="12">
        <v>8.1999999999999993</v>
      </c>
      <c r="AD65" s="12">
        <v>6</v>
      </c>
      <c r="AE65" s="12">
        <v>5.8</v>
      </c>
      <c r="AF65" s="12">
        <v>7.6</v>
      </c>
      <c r="AG65" s="12">
        <v>4.8</v>
      </c>
      <c r="AH65" s="12">
        <v>4.8</v>
      </c>
      <c r="AI65" s="12">
        <v>5.2</v>
      </c>
      <c r="AJ65" s="12">
        <v>5.4</v>
      </c>
      <c r="AK65" s="12">
        <v>6.4</v>
      </c>
      <c r="AL65" s="12">
        <v>5.6</v>
      </c>
      <c r="AM65" s="12">
        <v>-0.3</v>
      </c>
      <c r="AN65" s="12">
        <v>0.9</v>
      </c>
      <c r="AO65" s="12">
        <v>3.7</v>
      </c>
      <c r="AP65" s="12">
        <v>3.8</v>
      </c>
      <c r="AQ65" s="12">
        <v>2.7</v>
      </c>
      <c r="AR65" s="12">
        <v>5</v>
      </c>
      <c r="AS65" s="12">
        <v>0.8</v>
      </c>
      <c r="AT65" s="12">
        <v>4.0999999999999996</v>
      </c>
      <c r="AU65" s="12">
        <v>4.9000000000000004</v>
      </c>
      <c r="AV65" s="12">
        <v>3.7</v>
      </c>
      <c r="AW65" s="12">
        <v>5.5</v>
      </c>
      <c r="AX65" s="20">
        <f t="shared" si="11"/>
        <v>-1.5</v>
      </c>
    </row>
    <row r="66" spans="2:50" x14ac:dyDescent="0.25">
      <c r="B66" s="9" t="s">
        <v>3</v>
      </c>
      <c r="C66" s="10">
        <v>5.5</v>
      </c>
      <c r="D66" s="10">
        <v>5.4</v>
      </c>
      <c r="E66" s="10">
        <v>4</v>
      </c>
      <c r="F66" s="10">
        <v>8</v>
      </c>
      <c r="G66" s="10">
        <v>4</v>
      </c>
      <c r="H66" s="10">
        <v>3</v>
      </c>
      <c r="I66" s="10">
        <v>8</v>
      </c>
      <c r="J66" s="10">
        <v>3</v>
      </c>
      <c r="K66" s="10">
        <v>5</v>
      </c>
      <c r="L66" s="10">
        <v>5</v>
      </c>
      <c r="M66" s="10">
        <v>5.5</v>
      </c>
      <c r="N66" s="10">
        <v>5.8</v>
      </c>
      <c r="O66" s="10">
        <v>6.2</v>
      </c>
      <c r="P66" s="10">
        <v>6.6</v>
      </c>
      <c r="Q66" s="10">
        <v>8</v>
      </c>
      <c r="R66" s="10">
        <v>4.8</v>
      </c>
      <c r="S66" s="10">
        <v>7.2</v>
      </c>
      <c r="T66" s="10">
        <v>7.2</v>
      </c>
      <c r="U66" s="10">
        <v>3.4</v>
      </c>
      <c r="V66" s="10">
        <v>8</v>
      </c>
      <c r="W66" s="10">
        <v>7.8</v>
      </c>
      <c r="X66" s="10">
        <v>6</v>
      </c>
      <c r="Y66" s="10">
        <v>5.2</v>
      </c>
      <c r="Z66" s="10">
        <v>4.5999999999999996</v>
      </c>
      <c r="AA66" s="10">
        <v>7</v>
      </c>
      <c r="AB66" s="10">
        <v>5.8</v>
      </c>
      <c r="AC66" s="10">
        <v>6.6</v>
      </c>
      <c r="AD66" s="10">
        <v>7.8</v>
      </c>
      <c r="AE66" s="10">
        <v>4.4000000000000004</v>
      </c>
      <c r="AF66" s="10">
        <v>8</v>
      </c>
      <c r="AG66" s="10">
        <v>5.6</v>
      </c>
      <c r="AH66" s="10">
        <v>4.5999999999999996</v>
      </c>
      <c r="AI66" s="10">
        <v>7</v>
      </c>
      <c r="AJ66" s="10">
        <v>4.8</v>
      </c>
      <c r="AK66" s="10">
        <v>8.8000000000000007</v>
      </c>
      <c r="AL66" s="10">
        <v>5.2</v>
      </c>
      <c r="AM66" s="10">
        <v>5.9</v>
      </c>
      <c r="AN66" s="10">
        <v>6.7</v>
      </c>
      <c r="AO66" s="10">
        <v>7.2</v>
      </c>
      <c r="AP66" s="10">
        <v>7.7</v>
      </c>
      <c r="AQ66" s="10">
        <v>8.6</v>
      </c>
      <c r="AR66" s="10">
        <v>7.7</v>
      </c>
      <c r="AS66" s="10">
        <v>8.6</v>
      </c>
      <c r="AT66" s="10">
        <v>11.2</v>
      </c>
      <c r="AU66" s="10">
        <v>6.7</v>
      </c>
      <c r="AV66" s="10">
        <v>5.7</v>
      </c>
      <c r="AW66" s="10">
        <v>10.3</v>
      </c>
      <c r="AX66" s="21">
        <f t="shared" si="11"/>
        <v>3</v>
      </c>
    </row>
    <row r="67" spans="2:50" x14ac:dyDescent="0.25">
      <c r="B67" s="11" t="s">
        <v>4</v>
      </c>
      <c r="C67" s="12">
        <v>8</v>
      </c>
      <c r="D67" s="12">
        <v>9.1999999999999993</v>
      </c>
      <c r="E67" s="12">
        <v>9.5</v>
      </c>
      <c r="F67" s="12">
        <v>9</v>
      </c>
      <c r="G67" s="12">
        <v>9</v>
      </c>
      <c r="H67" s="12">
        <v>10</v>
      </c>
      <c r="I67" s="12">
        <v>7</v>
      </c>
      <c r="J67" s="12">
        <v>9</v>
      </c>
      <c r="K67" s="12">
        <v>10</v>
      </c>
      <c r="L67" s="12">
        <v>7.5</v>
      </c>
      <c r="M67" s="12">
        <v>8.5</v>
      </c>
      <c r="N67" s="12">
        <v>9.4</v>
      </c>
      <c r="O67" s="12">
        <v>9.6</v>
      </c>
      <c r="P67" s="12">
        <v>9.6</v>
      </c>
      <c r="Q67" s="12">
        <v>8.4</v>
      </c>
      <c r="R67" s="12">
        <v>9.6</v>
      </c>
      <c r="S67" s="12">
        <v>8.6</v>
      </c>
      <c r="T67" s="12">
        <v>7.4</v>
      </c>
      <c r="U67" s="12">
        <v>11</v>
      </c>
      <c r="V67" s="12">
        <v>9</v>
      </c>
      <c r="W67" s="12">
        <v>12.2</v>
      </c>
      <c r="X67" s="12">
        <v>9.4</v>
      </c>
      <c r="Y67" s="12">
        <v>11.2</v>
      </c>
      <c r="Z67" s="12">
        <v>5.4</v>
      </c>
      <c r="AA67" s="12">
        <v>9.4</v>
      </c>
      <c r="AB67" s="12">
        <v>10.4</v>
      </c>
      <c r="AC67" s="12">
        <v>12</v>
      </c>
      <c r="AD67" s="12">
        <v>9.4</v>
      </c>
      <c r="AE67" s="12">
        <v>9.8000000000000007</v>
      </c>
      <c r="AF67" s="12">
        <v>7</v>
      </c>
      <c r="AG67" s="12">
        <v>10.4</v>
      </c>
      <c r="AH67" s="12">
        <v>12.2</v>
      </c>
      <c r="AI67" s="12">
        <v>12</v>
      </c>
      <c r="AJ67" s="12">
        <v>7.2</v>
      </c>
      <c r="AK67" s="12">
        <v>9</v>
      </c>
      <c r="AL67" s="12">
        <v>12.3</v>
      </c>
      <c r="AM67" s="12">
        <v>9</v>
      </c>
      <c r="AN67" s="12">
        <v>11.6</v>
      </c>
      <c r="AO67" s="12">
        <v>11.9</v>
      </c>
      <c r="AP67" s="12">
        <v>10.4</v>
      </c>
      <c r="AQ67" s="12">
        <v>10.8</v>
      </c>
      <c r="AR67" s="12">
        <v>11.9</v>
      </c>
      <c r="AS67" s="12">
        <v>8.6</v>
      </c>
      <c r="AT67" s="12">
        <v>13</v>
      </c>
      <c r="AU67" s="12">
        <v>9.9</v>
      </c>
      <c r="AV67" s="12">
        <v>9.8000000000000007</v>
      </c>
      <c r="AW67" s="12">
        <v>11.8</v>
      </c>
      <c r="AX67" s="20">
        <f t="shared" si="11"/>
        <v>5.4</v>
      </c>
    </row>
    <row r="68" spans="2:50" x14ac:dyDescent="0.25">
      <c r="B68" s="9" t="s">
        <v>5</v>
      </c>
      <c r="C68" s="10">
        <v>13.2</v>
      </c>
      <c r="D68" s="10">
        <v>10.5</v>
      </c>
      <c r="E68" s="10">
        <v>15.5</v>
      </c>
      <c r="F68" s="10">
        <v>12.5</v>
      </c>
      <c r="G68" s="10">
        <v>12.4</v>
      </c>
      <c r="H68" s="10">
        <v>12</v>
      </c>
      <c r="I68" s="10">
        <v>14</v>
      </c>
      <c r="J68" s="10">
        <v>12</v>
      </c>
      <c r="K68" s="10">
        <v>12.8</v>
      </c>
      <c r="L68" s="10">
        <v>12</v>
      </c>
      <c r="M68" s="10">
        <v>11.8</v>
      </c>
      <c r="N68" s="10">
        <v>15</v>
      </c>
      <c r="O68" s="10">
        <v>14.4</v>
      </c>
      <c r="P68" s="10">
        <v>13.4</v>
      </c>
      <c r="Q68" s="10">
        <v>15.8</v>
      </c>
      <c r="R68" s="10">
        <v>9</v>
      </c>
      <c r="S68" s="10">
        <v>10</v>
      </c>
      <c r="T68" s="10">
        <v>14.2</v>
      </c>
      <c r="U68" s="10">
        <v>11.8</v>
      </c>
      <c r="V68" s="10">
        <v>13.8</v>
      </c>
      <c r="W68" s="10">
        <v>13.6</v>
      </c>
      <c r="X68" s="10">
        <v>12.8</v>
      </c>
      <c r="Y68" s="10">
        <v>14.2</v>
      </c>
      <c r="Z68" s="10">
        <v>13.6</v>
      </c>
      <c r="AA68" s="10">
        <v>12</v>
      </c>
      <c r="AB68" s="10">
        <v>15.6</v>
      </c>
      <c r="AC68" s="10">
        <v>13.4</v>
      </c>
      <c r="AD68" s="10">
        <v>14.4</v>
      </c>
      <c r="AE68" s="10">
        <v>13.6</v>
      </c>
      <c r="AF68" s="10">
        <v>12.6</v>
      </c>
      <c r="AG68" s="10">
        <v>12.4</v>
      </c>
      <c r="AH68" s="10">
        <v>16.399999999999999</v>
      </c>
      <c r="AI68" s="10">
        <v>12.4</v>
      </c>
      <c r="AJ68" s="10">
        <v>15.6</v>
      </c>
      <c r="AK68" s="10">
        <v>11.4</v>
      </c>
      <c r="AL68" s="10">
        <v>18.100000000000001</v>
      </c>
      <c r="AM68" s="10">
        <v>14.8</v>
      </c>
      <c r="AN68" s="10">
        <v>16.100000000000001</v>
      </c>
      <c r="AO68" s="10">
        <v>12.8</v>
      </c>
      <c r="AP68" s="10">
        <v>14.7</v>
      </c>
      <c r="AQ68" s="10">
        <v>14.2</v>
      </c>
      <c r="AR68" s="10">
        <v>16.2</v>
      </c>
      <c r="AS68" s="10">
        <v>14.2</v>
      </c>
      <c r="AT68" s="10">
        <v>13.1</v>
      </c>
      <c r="AU68" s="10">
        <v>16.7</v>
      </c>
      <c r="AV68" s="10">
        <v>13</v>
      </c>
      <c r="AW68" s="10">
        <v>14.7</v>
      </c>
      <c r="AX68" s="21">
        <f t="shared" si="11"/>
        <v>9</v>
      </c>
    </row>
    <row r="69" spans="2:50" x14ac:dyDescent="0.25">
      <c r="B69" s="11" t="s">
        <v>6</v>
      </c>
      <c r="C69" s="12">
        <v>14.5</v>
      </c>
      <c r="D69" s="12">
        <v>14.5</v>
      </c>
      <c r="E69" s="12">
        <v>16.2</v>
      </c>
      <c r="F69" s="12">
        <v>18</v>
      </c>
      <c r="G69" s="12">
        <v>15.5</v>
      </c>
      <c r="H69" s="12">
        <v>16.8</v>
      </c>
      <c r="I69" s="12">
        <v>16</v>
      </c>
      <c r="J69" s="12">
        <v>17</v>
      </c>
      <c r="K69" s="12">
        <v>18</v>
      </c>
      <c r="L69" s="12">
        <v>14.5</v>
      </c>
      <c r="M69" s="12">
        <v>13.8</v>
      </c>
      <c r="N69" s="12">
        <v>17</v>
      </c>
      <c r="O69" s="12">
        <v>13.6</v>
      </c>
      <c r="P69" s="12">
        <v>15.2</v>
      </c>
      <c r="Q69" s="12">
        <v>17.600000000000001</v>
      </c>
      <c r="R69" s="12">
        <v>17.399999999999999</v>
      </c>
      <c r="S69" s="12">
        <v>19</v>
      </c>
      <c r="T69" s="12">
        <v>17.2</v>
      </c>
      <c r="U69" s="12">
        <v>18.399999999999999</v>
      </c>
      <c r="V69" s="12">
        <v>18</v>
      </c>
      <c r="W69" s="12">
        <v>18</v>
      </c>
      <c r="X69" s="12">
        <v>20.399999999999999</v>
      </c>
      <c r="Y69" s="12">
        <v>17.600000000000001</v>
      </c>
      <c r="Z69" s="12">
        <v>18</v>
      </c>
      <c r="AA69" s="12">
        <v>7.6</v>
      </c>
      <c r="AB69" s="12">
        <v>16</v>
      </c>
      <c r="AC69" s="12">
        <v>21</v>
      </c>
      <c r="AD69" s="12">
        <v>17</v>
      </c>
      <c r="AE69" s="12">
        <v>15.2</v>
      </c>
      <c r="AF69" s="12">
        <v>15.2</v>
      </c>
      <c r="AG69" s="12">
        <v>19.2</v>
      </c>
      <c r="AH69" s="12">
        <v>20</v>
      </c>
      <c r="AI69" s="12">
        <v>16</v>
      </c>
      <c r="AJ69" s="12">
        <v>14.6</v>
      </c>
      <c r="AK69" s="12">
        <v>17</v>
      </c>
      <c r="AL69" s="12">
        <v>19.8</v>
      </c>
      <c r="AM69" s="12">
        <v>16.399999999999999</v>
      </c>
      <c r="AN69" s="12">
        <v>18.7</v>
      </c>
      <c r="AO69" s="12">
        <v>21.4</v>
      </c>
      <c r="AP69" s="12">
        <v>18.100000000000001</v>
      </c>
      <c r="AQ69" s="12">
        <v>17.100000000000001</v>
      </c>
      <c r="AR69" s="12">
        <v>17.100000000000001</v>
      </c>
      <c r="AS69" s="12">
        <v>20.399999999999999</v>
      </c>
      <c r="AT69" s="12">
        <v>16.100000000000001</v>
      </c>
      <c r="AU69" s="12">
        <v>15.9</v>
      </c>
      <c r="AV69" s="12">
        <v>19.5</v>
      </c>
      <c r="AW69" s="12">
        <v>16.2</v>
      </c>
      <c r="AX69" s="20">
        <f t="shared" si="11"/>
        <v>7.6</v>
      </c>
    </row>
    <row r="70" spans="2:50" x14ac:dyDescent="0.25">
      <c r="B70" s="9" t="s">
        <v>7</v>
      </c>
      <c r="C70" s="10">
        <v>16</v>
      </c>
      <c r="D70" s="10">
        <v>14</v>
      </c>
      <c r="E70" s="10">
        <v>18.5</v>
      </c>
      <c r="F70" s="10">
        <v>12.5</v>
      </c>
      <c r="G70" s="10">
        <v>9.5</v>
      </c>
      <c r="H70" s="10">
        <v>17.5</v>
      </c>
      <c r="I70" s="10">
        <v>16.5</v>
      </c>
      <c r="J70" s="10">
        <v>15</v>
      </c>
      <c r="K70" s="10">
        <v>17.399999999999999</v>
      </c>
      <c r="L70" s="10">
        <v>13.8</v>
      </c>
      <c r="M70" s="10">
        <v>16.399999999999999</v>
      </c>
      <c r="N70" s="10">
        <v>16</v>
      </c>
      <c r="O70" s="10">
        <v>18.399999999999999</v>
      </c>
      <c r="P70" s="10">
        <v>17.399999999999999</v>
      </c>
      <c r="Q70" s="10">
        <v>17.8</v>
      </c>
      <c r="R70" s="10">
        <v>18.399999999999999</v>
      </c>
      <c r="S70" s="10">
        <v>14.2</v>
      </c>
      <c r="T70" s="10">
        <v>15</v>
      </c>
      <c r="U70" s="10">
        <v>16</v>
      </c>
      <c r="V70" s="10">
        <v>17.399999999999999</v>
      </c>
      <c r="W70" s="10">
        <v>18</v>
      </c>
      <c r="X70" s="10">
        <v>19.600000000000001</v>
      </c>
      <c r="Y70" s="10">
        <v>18.399999999999999</v>
      </c>
      <c r="Z70" s="10">
        <v>17.2</v>
      </c>
      <c r="AA70" s="10">
        <v>18.399999999999999</v>
      </c>
      <c r="AB70" s="10">
        <v>16.399999999999999</v>
      </c>
      <c r="AC70" s="10">
        <v>22</v>
      </c>
      <c r="AD70" s="10">
        <v>16</v>
      </c>
      <c r="AE70" s="10">
        <v>15</v>
      </c>
      <c r="AF70" s="10">
        <v>17.399999999999999</v>
      </c>
      <c r="AG70" s="10">
        <v>17.2</v>
      </c>
      <c r="AH70" s="10">
        <v>20.399999999999999</v>
      </c>
      <c r="AI70" s="10">
        <v>16.600000000000001</v>
      </c>
      <c r="AJ70" s="10">
        <v>21.2</v>
      </c>
      <c r="AK70" s="10">
        <v>14.4</v>
      </c>
      <c r="AL70" s="10">
        <v>18.8</v>
      </c>
      <c r="AM70" s="10">
        <v>19.100000000000001</v>
      </c>
      <c r="AN70" s="10">
        <v>14.4</v>
      </c>
      <c r="AO70" s="10">
        <v>17.8</v>
      </c>
      <c r="AP70" s="10">
        <v>15.5</v>
      </c>
      <c r="AQ70" s="10">
        <v>18.899999999999999</v>
      </c>
      <c r="AR70" s="10">
        <v>20.5</v>
      </c>
      <c r="AS70" s="10">
        <v>16.600000000000001</v>
      </c>
      <c r="AT70" s="10">
        <v>18.5</v>
      </c>
      <c r="AU70" s="10">
        <v>17.2</v>
      </c>
      <c r="AV70" s="10">
        <v>18.100000000000001</v>
      </c>
      <c r="AW70" s="10">
        <v>17.8</v>
      </c>
      <c r="AX70" s="21">
        <f t="shared" si="11"/>
        <v>9.5</v>
      </c>
    </row>
    <row r="71" spans="2:50" x14ac:dyDescent="0.25">
      <c r="B71" s="11" t="s">
        <v>8</v>
      </c>
      <c r="C71" s="12">
        <v>13.6</v>
      </c>
      <c r="D71" s="12">
        <v>13</v>
      </c>
      <c r="E71" s="12">
        <v>16</v>
      </c>
      <c r="F71" s="12">
        <v>15</v>
      </c>
      <c r="G71" s="12">
        <v>10.4</v>
      </c>
      <c r="H71" s="12">
        <v>11.5</v>
      </c>
      <c r="I71" s="12">
        <v>9.5</v>
      </c>
      <c r="J71" s="12">
        <v>11.5</v>
      </c>
      <c r="K71" s="12">
        <v>12.5</v>
      </c>
      <c r="L71" s="12">
        <v>11.8</v>
      </c>
      <c r="M71" s="12">
        <v>15</v>
      </c>
      <c r="N71" s="12">
        <v>10.5</v>
      </c>
      <c r="O71" s="12">
        <v>16.399999999999999</v>
      </c>
      <c r="P71" s="12">
        <v>11.6</v>
      </c>
      <c r="Q71" s="12">
        <v>15</v>
      </c>
      <c r="R71" s="12">
        <v>16</v>
      </c>
      <c r="S71" s="12">
        <v>12</v>
      </c>
      <c r="T71" s="12">
        <v>16</v>
      </c>
      <c r="U71" s="12">
        <v>16</v>
      </c>
      <c r="V71" s="12">
        <v>19.2</v>
      </c>
      <c r="W71" s="12">
        <v>12.6</v>
      </c>
      <c r="X71" s="12">
        <v>14.6</v>
      </c>
      <c r="Y71" s="12">
        <v>16.2</v>
      </c>
      <c r="Z71" s="12">
        <v>14.4</v>
      </c>
      <c r="AA71" s="12">
        <v>14.6</v>
      </c>
      <c r="AB71" s="12">
        <v>12.4</v>
      </c>
      <c r="AC71" s="12">
        <v>14</v>
      </c>
      <c r="AD71" s="12">
        <v>10.199999999999999</v>
      </c>
      <c r="AE71" s="12">
        <v>12.8</v>
      </c>
      <c r="AF71" s="12">
        <v>16</v>
      </c>
      <c r="AG71" s="12">
        <v>14.8</v>
      </c>
      <c r="AH71" s="12">
        <v>15.2</v>
      </c>
      <c r="AI71" s="12">
        <v>14.2</v>
      </c>
      <c r="AJ71" s="12">
        <v>11.6</v>
      </c>
      <c r="AK71" s="12">
        <v>11.6</v>
      </c>
      <c r="AL71" s="12">
        <v>17.2</v>
      </c>
      <c r="AM71" s="12">
        <v>14.9</v>
      </c>
      <c r="AN71" s="12">
        <v>12.2</v>
      </c>
      <c r="AO71" s="12">
        <v>14.8</v>
      </c>
      <c r="AP71" s="12">
        <v>11</v>
      </c>
      <c r="AQ71" s="12">
        <v>13.7</v>
      </c>
      <c r="AR71" s="12">
        <v>14.5</v>
      </c>
      <c r="AS71" s="12">
        <v>13.8</v>
      </c>
      <c r="AT71" s="12">
        <v>14.6</v>
      </c>
      <c r="AU71" s="12">
        <v>14.2</v>
      </c>
      <c r="AV71" s="12">
        <v>15.5</v>
      </c>
      <c r="AW71" s="12">
        <v>15.7</v>
      </c>
      <c r="AX71" s="20">
        <f t="shared" si="11"/>
        <v>9.5</v>
      </c>
    </row>
    <row r="72" spans="2:50" x14ac:dyDescent="0.25">
      <c r="B72" s="9" t="s">
        <v>9</v>
      </c>
      <c r="C72" s="10">
        <v>12</v>
      </c>
      <c r="D72" s="10">
        <v>11</v>
      </c>
      <c r="E72" s="10">
        <v>6</v>
      </c>
      <c r="F72" s="10">
        <v>12.5</v>
      </c>
      <c r="G72" s="10">
        <v>9.1999999999999993</v>
      </c>
      <c r="H72" s="10">
        <v>6</v>
      </c>
      <c r="I72" s="10">
        <v>5</v>
      </c>
      <c r="J72" s="10">
        <v>5.5</v>
      </c>
      <c r="K72" s="10">
        <v>8</v>
      </c>
      <c r="L72" s="10">
        <v>11.6</v>
      </c>
      <c r="M72" s="10">
        <v>8.8000000000000007</v>
      </c>
      <c r="N72" s="10">
        <v>9</v>
      </c>
      <c r="O72" s="10">
        <v>8.6</v>
      </c>
      <c r="P72" s="10">
        <v>7.6</v>
      </c>
      <c r="Q72" s="10">
        <v>9.1999999999999993</v>
      </c>
      <c r="R72" s="10">
        <v>7.2</v>
      </c>
      <c r="S72" s="10">
        <v>10</v>
      </c>
      <c r="T72" s="10">
        <v>9.1999999999999993</v>
      </c>
      <c r="U72" s="10">
        <v>10</v>
      </c>
      <c r="V72" s="10">
        <v>11</v>
      </c>
      <c r="W72" s="10">
        <v>12</v>
      </c>
      <c r="X72" s="10">
        <v>12.8</v>
      </c>
      <c r="Y72" s="10">
        <v>11</v>
      </c>
      <c r="Z72" s="10">
        <v>6.4</v>
      </c>
      <c r="AA72" s="10">
        <v>8.4</v>
      </c>
      <c r="AB72" s="10">
        <v>8</v>
      </c>
      <c r="AC72" s="10">
        <v>11.2</v>
      </c>
      <c r="AD72" s="10">
        <v>14.4</v>
      </c>
      <c r="AE72" s="10">
        <v>10.4</v>
      </c>
      <c r="AF72" s="10">
        <v>7.2</v>
      </c>
      <c r="AG72" s="10">
        <v>10.199999999999999</v>
      </c>
      <c r="AH72" s="10">
        <v>12</v>
      </c>
      <c r="AI72" s="10">
        <v>10.6</v>
      </c>
      <c r="AJ72" s="10">
        <v>12.6</v>
      </c>
      <c r="AK72" s="10">
        <v>10.6</v>
      </c>
      <c r="AL72" s="10">
        <v>8.6</v>
      </c>
      <c r="AM72" s="10">
        <v>10.6</v>
      </c>
      <c r="AN72" s="10">
        <v>11.9</v>
      </c>
      <c r="AO72" s="10">
        <v>13.4</v>
      </c>
      <c r="AP72" s="10">
        <v>10.6</v>
      </c>
      <c r="AQ72" s="10">
        <v>5.7</v>
      </c>
      <c r="AR72" s="10">
        <v>10.1</v>
      </c>
      <c r="AS72" s="10">
        <v>7.8</v>
      </c>
      <c r="AT72" s="10">
        <v>11</v>
      </c>
      <c r="AU72" s="10">
        <v>5.6</v>
      </c>
      <c r="AV72" s="10">
        <v>10.4</v>
      </c>
      <c r="AW72" s="10">
        <v>13.5</v>
      </c>
      <c r="AX72" s="21">
        <f t="shared" si="11"/>
        <v>5</v>
      </c>
    </row>
    <row r="73" spans="2:50" x14ac:dyDescent="0.25">
      <c r="B73" s="11" t="s">
        <v>10</v>
      </c>
      <c r="C73" s="12">
        <v>5.6</v>
      </c>
      <c r="D73" s="12">
        <v>2</v>
      </c>
      <c r="E73" s="12">
        <v>5.5</v>
      </c>
      <c r="F73" s="12">
        <v>0.8</v>
      </c>
      <c r="G73" s="12">
        <v>3.8</v>
      </c>
      <c r="H73" s="12">
        <v>2.5</v>
      </c>
      <c r="I73" s="12">
        <v>5</v>
      </c>
      <c r="J73" s="12">
        <v>5.2</v>
      </c>
      <c r="K73" s="12">
        <v>2</v>
      </c>
      <c r="L73" s="12">
        <v>2.5</v>
      </c>
      <c r="M73" s="12">
        <v>0.4</v>
      </c>
      <c r="N73" s="12">
        <v>3.5</v>
      </c>
      <c r="O73" s="12">
        <v>2.6</v>
      </c>
      <c r="P73" s="12">
        <v>6.8</v>
      </c>
      <c r="Q73" s="12">
        <v>5.8</v>
      </c>
      <c r="R73" s="12">
        <v>7.6</v>
      </c>
      <c r="S73" s="12">
        <v>7.2</v>
      </c>
      <c r="T73" s="12">
        <v>-0.4</v>
      </c>
      <c r="U73" s="12">
        <v>7.6</v>
      </c>
      <c r="V73" s="12">
        <v>3.2</v>
      </c>
      <c r="W73" s="12">
        <v>-0.6</v>
      </c>
      <c r="X73" s="12">
        <v>8</v>
      </c>
      <c r="Y73" s="12">
        <v>3.8</v>
      </c>
      <c r="Z73" s="12">
        <v>3.6</v>
      </c>
      <c r="AA73" s="12">
        <v>7.4</v>
      </c>
      <c r="AB73" s="12">
        <v>5</v>
      </c>
      <c r="AC73" s="12">
        <v>8.4</v>
      </c>
      <c r="AD73" s="12">
        <v>6.4</v>
      </c>
      <c r="AE73" s="12">
        <v>4.2</v>
      </c>
      <c r="AF73" s="12">
        <v>6.6</v>
      </c>
      <c r="AG73" s="12">
        <v>4.8</v>
      </c>
      <c r="AH73" s="12">
        <v>0.4</v>
      </c>
      <c r="AI73" s="12">
        <v>6.2</v>
      </c>
      <c r="AJ73" s="12">
        <v>4</v>
      </c>
      <c r="AK73" s="12">
        <v>6.8</v>
      </c>
      <c r="AL73" s="12">
        <v>6.7</v>
      </c>
      <c r="AM73" s="12">
        <v>4</v>
      </c>
      <c r="AN73" s="12">
        <v>3.3</v>
      </c>
      <c r="AO73" s="12">
        <v>8.1</v>
      </c>
      <c r="AP73" s="12">
        <v>1.7</v>
      </c>
      <c r="AQ73" s="12">
        <v>3.1</v>
      </c>
      <c r="AR73" s="12">
        <v>6.4</v>
      </c>
      <c r="AS73" s="12">
        <v>3.9</v>
      </c>
      <c r="AT73" s="12">
        <v>7.8</v>
      </c>
      <c r="AU73" s="12">
        <v>2.9</v>
      </c>
      <c r="AV73" s="12">
        <v>2.7</v>
      </c>
      <c r="AW73" s="12">
        <v>8.1</v>
      </c>
      <c r="AX73" s="20">
        <f t="shared" si="11"/>
        <v>-0.6</v>
      </c>
    </row>
    <row r="74" spans="2:50" x14ac:dyDescent="0.25">
      <c r="B74" s="9" t="s">
        <v>11</v>
      </c>
      <c r="C74" s="10">
        <v>1.5</v>
      </c>
      <c r="D74" s="10">
        <v>1.2</v>
      </c>
      <c r="E74" s="10">
        <v>-1.2</v>
      </c>
      <c r="F74" s="10">
        <v>3</v>
      </c>
      <c r="G74" s="10">
        <v>2.5</v>
      </c>
      <c r="H74" s="10">
        <v>0</v>
      </c>
      <c r="I74" s="10">
        <v>4.5</v>
      </c>
      <c r="J74" s="10">
        <v>0.5</v>
      </c>
      <c r="K74" s="10">
        <v>3.6</v>
      </c>
      <c r="L74" s="10">
        <v>4.5</v>
      </c>
      <c r="M74" s="10">
        <v>1.6</v>
      </c>
      <c r="N74" s="10">
        <v>0.8</v>
      </c>
      <c r="O74" s="10">
        <v>-1</v>
      </c>
      <c r="P74" s="10">
        <v>3.2</v>
      </c>
      <c r="Q74" s="10">
        <v>2.8</v>
      </c>
      <c r="R74" s="10">
        <v>3.6</v>
      </c>
      <c r="S74" s="10">
        <v>1.2</v>
      </c>
      <c r="T74" s="10">
        <v>-1</v>
      </c>
      <c r="U74" s="10">
        <v>1.4</v>
      </c>
      <c r="V74" s="10">
        <v>2.8</v>
      </c>
      <c r="W74" s="10">
        <v>2.8</v>
      </c>
      <c r="X74" s="10">
        <v>6.2</v>
      </c>
      <c r="Y74" s="10">
        <v>0.4</v>
      </c>
      <c r="Z74" s="10">
        <v>3.6</v>
      </c>
      <c r="AA74" s="10">
        <v>2.2000000000000002</v>
      </c>
      <c r="AB74" s="10">
        <v>2.8</v>
      </c>
      <c r="AC74" s="10">
        <v>0.8</v>
      </c>
      <c r="AD74" s="10">
        <v>3</v>
      </c>
      <c r="AE74" s="10">
        <v>3.4</v>
      </c>
      <c r="AF74" s="10">
        <v>2.6</v>
      </c>
      <c r="AG74" s="10">
        <v>2.6</v>
      </c>
      <c r="AH74" s="10">
        <v>1.8</v>
      </c>
      <c r="AI74" s="10">
        <v>4.8</v>
      </c>
      <c r="AJ74" s="10">
        <v>-2.6</v>
      </c>
      <c r="AK74" s="10">
        <v>5.4</v>
      </c>
      <c r="AL74" s="10">
        <v>3</v>
      </c>
      <c r="AM74" s="10">
        <v>0.9</v>
      </c>
      <c r="AN74" s="10">
        <v>-0.1</v>
      </c>
      <c r="AO74" s="10">
        <v>2.7</v>
      </c>
      <c r="AP74" s="10">
        <v>1.7</v>
      </c>
      <c r="AQ74" s="10">
        <v>2.4</v>
      </c>
      <c r="AR74" s="10">
        <v>-0.3</v>
      </c>
      <c r="AS74" s="10">
        <v>1.1000000000000001</v>
      </c>
      <c r="AT74" s="10">
        <v>4.4000000000000004</v>
      </c>
      <c r="AU74" s="10">
        <v>2.4</v>
      </c>
      <c r="AV74" s="10">
        <v>3.6</v>
      </c>
      <c r="AW74" s="10">
        <v>2.4</v>
      </c>
      <c r="AX74" s="21">
        <f t="shared" si="11"/>
        <v>-2.6</v>
      </c>
    </row>
    <row r="75" spans="2:50" x14ac:dyDescent="0.25">
      <c r="B75" s="8" t="s">
        <v>12</v>
      </c>
      <c r="C75" s="23">
        <f>MIN(C63:C74)</f>
        <v>-0.5</v>
      </c>
      <c r="D75" s="23">
        <f t="shared" ref="D75:AW75" si="12">MIN(D63:D74)</f>
        <v>0</v>
      </c>
      <c r="E75" s="23">
        <f t="shared" si="12"/>
        <v>-1.2</v>
      </c>
      <c r="F75" s="23">
        <f t="shared" si="12"/>
        <v>-2.6</v>
      </c>
      <c r="G75" s="23">
        <f t="shared" si="12"/>
        <v>1.2</v>
      </c>
      <c r="H75" s="23">
        <f t="shared" si="12"/>
        <v>0</v>
      </c>
      <c r="I75" s="23">
        <f t="shared" si="12"/>
        <v>2</v>
      </c>
      <c r="J75" s="23">
        <f t="shared" si="12"/>
        <v>0.5</v>
      </c>
      <c r="K75" s="23">
        <f t="shared" si="12"/>
        <v>-1</v>
      </c>
      <c r="L75" s="23">
        <f t="shared" si="12"/>
        <v>2.5</v>
      </c>
      <c r="M75" s="23">
        <f t="shared" si="12"/>
        <v>0.4</v>
      </c>
      <c r="N75" s="23">
        <f t="shared" si="12"/>
        <v>0.8</v>
      </c>
      <c r="O75" s="23">
        <f t="shared" si="12"/>
        <v>-1</v>
      </c>
      <c r="P75" s="23">
        <f t="shared" si="12"/>
        <v>0</v>
      </c>
      <c r="Q75" s="23">
        <f t="shared" si="12"/>
        <v>2.8</v>
      </c>
      <c r="R75" s="23">
        <f t="shared" si="12"/>
        <v>-1.8</v>
      </c>
      <c r="S75" s="23">
        <f t="shared" si="12"/>
        <v>0.4</v>
      </c>
      <c r="T75" s="23">
        <f t="shared" si="12"/>
        <v>-7</v>
      </c>
      <c r="U75" s="23">
        <f t="shared" si="12"/>
        <v>-3</v>
      </c>
      <c r="V75" s="23">
        <f t="shared" si="12"/>
        <v>-2.6</v>
      </c>
      <c r="W75" s="23">
        <f t="shared" si="12"/>
        <v>-0.6</v>
      </c>
      <c r="X75" s="23">
        <f t="shared" si="12"/>
        <v>2.6</v>
      </c>
      <c r="Y75" s="23">
        <f t="shared" si="12"/>
        <v>0.4</v>
      </c>
      <c r="Z75" s="23">
        <f t="shared" si="12"/>
        <v>-0.6</v>
      </c>
      <c r="AA75" s="23">
        <f t="shared" si="12"/>
        <v>1.8</v>
      </c>
      <c r="AB75" s="23">
        <f t="shared" si="12"/>
        <v>0.6</v>
      </c>
      <c r="AC75" s="23">
        <f t="shared" si="12"/>
        <v>0.8</v>
      </c>
      <c r="AD75" s="23">
        <f t="shared" si="12"/>
        <v>0.6</v>
      </c>
      <c r="AE75" s="23">
        <f t="shared" si="12"/>
        <v>-0.8</v>
      </c>
      <c r="AF75" s="23">
        <f t="shared" si="12"/>
        <v>2.6</v>
      </c>
      <c r="AG75" s="23">
        <f t="shared" si="12"/>
        <v>2.2000000000000002</v>
      </c>
      <c r="AH75" s="23">
        <f t="shared" si="12"/>
        <v>-1</v>
      </c>
      <c r="AI75" s="23">
        <f t="shared" si="12"/>
        <v>0.4</v>
      </c>
      <c r="AJ75" s="23">
        <f t="shared" si="12"/>
        <v>-2.6</v>
      </c>
      <c r="AK75" s="23">
        <f t="shared" si="12"/>
        <v>3.8</v>
      </c>
      <c r="AL75" s="23">
        <f t="shared" si="12"/>
        <v>-0.2</v>
      </c>
      <c r="AM75" s="23">
        <f t="shared" si="12"/>
        <v>-0.3</v>
      </c>
      <c r="AN75" s="23">
        <f t="shared" si="12"/>
        <v>-2.2999999999999998</v>
      </c>
      <c r="AO75" s="23">
        <f t="shared" si="12"/>
        <v>1.3</v>
      </c>
      <c r="AP75" s="23">
        <f t="shared" si="12"/>
        <v>0.3</v>
      </c>
      <c r="AQ75" s="23">
        <f t="shared" si="12"/>
        <v>2.4</v>
      </c>
      <c r="AR75" s="23">
        <f t="shared" si="12"/>
        <v>-0.4</v>
      </c>
      <c r="AS75" s="23">
        <f t="shared" si="12"/>
        <v>-0.7</v>
      </c>
      <c r="AT75" s="23">
        <f t="shared" si="12"/>
        <v>-0.7</v>
      </c>
      <c r="AU75" s="23">
        <f t="shared" si="12"/>
        <v>-0.8</v>
      </c>
      <c r="AV75" s="23">
        <f t="shared" si="12"/>
        <v>1.2</v>
      </c>
      <c r="AW75" s="23">
        <f t="shared" si="12"/>
        <v>2.4</v>
      </c>
      <c r="AX75" s="22">
        <f t="shared" si="11"/>
        <v>-7</v>
      </c>
    </row>
  </sheetData>
  <pageMargins left="0.7" right="0.7" top="0.75" bottom="0.75" header="0.3" footer="0.3"/>
  <ignoredErrors>
    <ignoredError sqref="C75 D75:AW75 C60 D60:AW60 C45 D45:AW45 C30 D30:AW30 C15 D15:AW15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Y21"/>
  <sheetViews>
    <sheetView workbookViewId="0"/>
  </sheetViews>
  <sheetFormatPr baseColWidth="10" defaultRowHeight="15" x14ac:dyDescent="0.25"/>
  <cols>
    <col min="2" max="2" width="11.85546875" bestFit="1" customWidth="1"/>
  </cols>
  <sheetData>
    <row r="2" spans="2:51" x14ac:dyDescent="0.25">
      <c r="B2" s="5" t="s">
        <v>15</v>
      </c>
      <c r="C2" s="13">
        <v>1968</v>
      </c>
      <c r="D2" s="13">
        <v>1969</v>
      </c>
      <c r="E2" s="13">
        <v>1970</v>
      </c>
      <c r="F2" s="13">
        <v>1971</v>
      </c>
      <c r="G2" s="13">
        <v>1972</v>
      </c>
      <c r="H2" s="13">
        <v>1973</v>
      </c>
      <c r="I2" s="13">
        <v>1974</v>
      </c>
      <c r="J2" s="13">
        <v>1975</v>
      </c>
      <c r="K2" s="13">
        <v>1976</v>
      </c>
      <c r="L2" s="13">
        <v>1977</v>
      </c>
      <c r="M2" s="13">
        <v>1978</v>
      </c>
      <c r="N2" s="13">
        <v>1979</v>
      </c>
      <c r="O2" s="13">
        <v>1980</v>
      </c>
      <c r="P2" s="13">
        <v>1981</v>
      </c>
      <c r="Q2" s="13">
        <v>1982</v>
      </c>
      <c r="R2" s="13">
        <v>1983</v>
      </c>
      <c r="S2" s="13">
        <v>1984</v>
      </c>
      <c r="T2" s="13">
        <v>1985</v>
      </c>
      <c r="U2" s="13">
        <v>1986</v>
      </c>
      <c r="V2" s="13">
        <v>1987</v>
      </c>
      <c r="W2" s="13">
        <v>1988</v>
      </c>
      <c r="X2" s="13">
        <v>1989</v>
      </c>
      <c r="Y2" s="13">
        <v>1990</v>
      </c>
      <c r="Z2" s="13">
        <v>1991</v>
      </c>
      <c r="AA2" s="13">
        <v>1992</v>
      </c>
      <c r="AB2" s="13">
        <v>1993</v>
      </c>
      <c r="AC2" s="13">
        <v>1994</v>
      </c>
      <c r="AD2" s="13">
        <v>1995</v>
      </c>
      <c r="AE2" s="13">
        <v>1996</v>
      </c>
      <c r="AF2" s="13">
        <v>1997</v>
      </c>
      <c r="AG2" s="13">
        <v>1998</v>
      </c>
      <c r="AH2" s="13">
        <v>1999</v>
      </c>
      <c r="AI2" s="13">
        <v>2000</v>
      </c>
      <c r="AJ2" s="13">
        <v>2001</v>
      </c>
      <c r="AK2" s="13">
        <v>2002</v>
      </c>
      <c r="AL2" s="13">
        <v>2003</v>
      </c>
      <c r="AM2" s="13">
        <v>2004</v>
      </c>
      <c r="AN2" s="13">
        <v>2005</v>
      </c>
      <c r="AO2" s="13">
        <v>2006</v>
      </c>
      <c r="AP2" s="13">
        <v>2007</v>
      </c>
      <c r="AQ2" s="13">
        <v>2008</v>
      </c>
      <c r="AR2" s="13">
        <v>2009</v>
      </c>
      <c r="AS2" s="13">
        <v>2010</v>
      </c>
      <c r="AT2" s="13">
        <v>2011</v>
      </c>
      <c r="AU2" s="13">
        <v>2012</v>
      </c>
      <c r="AV2" s="13">
        <v>2013</v>
      </c>
      <c r="AW2" s="13">
        <v>2014</v>
      </c>
      <c r="AX2" s="19" t="s">
        <v>13</v>
      </c>
      <c r="AY2" s="7" t="s">
        <v>14</v>
      </c>
    </row>
    <row r="3" spans="2:51" x14ac:dyDescent="0.25">
      <c r="B3" s="11" t="s">
        <v>0</v>
      </c>
      <c r="C3" s="12">
        <v>0.1</v>
      </c>
      <c r="D3" s="12">
        <v>18.8</v>
      </c>
      <c r="E3" s="12">
        <v>23.2</v>
      </c>
      <c r="F3" s="12">
        <v>14.1</v>
      </c>
      <c r="G3" s="12">
        <v>80.7</v>
      </c>
      <c r="H3" s="12">
        <v>9.6999999999999993</v>
      </c>
      <c r="I3" s="12">
        <v>5.5</v>
      </c>
      <c r="J3" s="12">
        <v>20.2</v>
      </c>
      <c r="K3" s="12">
        <v>13.6</v>
      </c>
      <c r="L3" s="12">
        <v>61.9</v>
      </c>
      <c r="M3" s="12">
        <v>23.5</v>
      </c>
      <c r="N3" s="12">
        <v>183.2</v>
      </c>
      <c r="O3" s="12">
        <v>12.5</v>
      </c>
      <c r="P3" s="12">
        <v>52.7</v>
      </c>
      <c r="Q3" s="12">
        <v>71.2</v>
      </c>
      <c r="R3" s="12">
        <v>0</v>
      </c>
      <c r="S3" s="12">
        <v>19.7</v>
      </c>
      <c r="T3" s="12">
        <v>19.7</v>
      </c>
      <c r="U3" s="12">
        <v>71.8</v>
      </c>
      <c r="V3" s="12">
        <v>76.7</v>
      </c>
      <c r="W3" s="12">
        <v>108.7</v>
      </c>
      <c r="X3" s="12">
        <v>7</v>
      </c>
      <c r="Y3" s="12">
        <v>12.2</v>
      </c>
      <c r="Z3" s="12">
        <v>34.6</v>
      </c>
      <c r="AA3" s="12">
        <v>43.3</v>
      </c>
      <c r="AB3" s="12">
        <v>0.2</v>
      </c>
      <c r="AC3" s="12">
        <v>20.100000000000001</v>
      </c>
      <c r="AD3" s="12">
        <v>6.8</v>
      </c>
      <c r="AE3" s="12">
        <v>99.4</v>
      </c>
      <c r="AF3" s="12">
        <v>115.1</v>
      </c>
      <c r="AG3" s="12">
        <v>109.9</v>
      </c>
      <c r="AH3" s="12">
        <v>44.4</v>
      </c>
      <c r="AI3" s="12">
        <v>4.8</v>
      </c>
      <c r="AJ3" s="12">
        <v>76.599999999999994</v>
      </c>
      <c r="AK3" s="12">
        <v>33.9</v>
      </c>
      <c r="AL3" s="12">
        <v>20.8</v>
      </c>
      <c r="AM3" s="12">
        <v>1.6</v>
      </c>
      <c r="AN3" s="12">
        <v>0</v>
      </c>
      <c r="AO3" s="12">
        <v>126.1</v>
      </c>
      <c r="AP3" s="12">
        <v>5</v>
      </c>
      <c r="AQ3" s="12">
        <v>18.8</v>
      </c>
      <c r="AR3" s="12">
        <v>67.2</v>
      </c>
      <c r="AS3" s="12">
        <v>45.6</v>
      </c>
      <c r="AT3" s="12">
        <v>30.5</v>
      </c>
      <c r="AU3" s="12">
        <v>4.3</v>
      </c>
      <c r="AV3" s="12">
        <v>29.1</v>
      </c>
      <c r="AW3" s="12">
        <v>50.3</v>
      </c>
      <c r="AX3" s="20">
        <f>MAX(C3:AW3)</f>
        <v>183.2</v>
      </c>
      <c r="AY3" s="12">
        <f>MIN(C3:AW3)</f>
        <v>0</v>
      </c>
    </row>
    <row r="4" spans="2:51" x14ac:dyDescent="0.25">
      <c r="B4" s="9" t="s">
        <v>1</v>
      </c>
      <c r="C4" s="10">
        <v>36.200000000000003</v>
      </c>
      <c r="D4" s="10">
        <v>28.2</v>
      </c>
      <c r="E4" s="10">
        <v>0.1</v>
      </c>
      <c r="F4" s="10">
        <v>3.8</v>
      </c>
      <c r="G4" s="10">
        <v>32.1</v>
      </c>
      <c r="H4" s="10">
        <v>1.4</v>
      </c>
      <c r="I4" s="10">
        <v>7.5</v>
      </c>
      <c r="J4" s="10">
        <v>23.5</v>
      </c>
      <c r="K4" s="10">
        <v>70.7</v>
      </c>
      <c r="L4" s="10">
        <v>5</v>
      </c>
      <c r="M4" s="10">
        <v>22.7</v>
      </c>
      <c r="N4" s="10">
        <v>6.5</v>
      </c>
      <c r="O4" s="10">
        <v>27.4</v>
      </c>
      <c r="P4" s="10">
        <v>39.200000000000003</v>
      </c>
      <c r="Q4" s="10">
        <v>117.2</v>
      </c>
      <c r="R4" s="10">
        <v>61.9</v>
      </c>
      <c r="S4" s="10">
        <v>33.4</v>
      </c>
      <c r="T4" s="10">
        <v>30.2</v>
      </c>
      <c r="U4" s="10">
        <v>45</v>
      </c>
      <c r="V4" s="10">
        <v>94.1</v>
      </c>
      <c r="W4" s="10">
        <v>0.6</v>
      </c>
      <c r="X4" s="10">
        <v>12.2</v>
      </c>
      <c r="Y4" s="10">
        <v>5.6</v>
      </c>
      <c r="Z4" s="10">
        <v>59.8</v>
      </c>
      <c r="AA4" s="10">
        <v>7</v>
      </c>
      <c r="AB4" s="10">
        <v>28.3</v>
      </c>
      <c r="AC4" s="10">
        <v>42.2</v>
      </c>
      <c r="AD4" s="10">
        <v>11.2</v>
      </c>
      <c r="AE4" s="10">
        <v>8.4</v>
      </c>
      <c r="AF4" s="10">
        <v>0.1</v>
      </c>
      <c r="AG4" s="10">
        <v>6</v>
      </c>
      <c r="AH4" s="10">
        <v>0.4</v>
      </c>
      <c r="AI4" s="10">
        <v>0.5</v>
      </c>
      <c r="AJ4" s="10">
        <v>26.8</v>
      </c>
      <c r="AK4" s="10">
        <v>25.5</v>
      </c>
      <c r="AL4" s="10">
        <v>117.9</v>
      </c>
      <c r="AM4" s="10">
        <v>93.7</v>
      </c>
      <c r="AN4" s="10">
        <v>42.7</v>
      </c>
      <c r="AO4" s="10">
        <v>5.2</v>
      </c>
      <c r="AP4" s="10">
        <v>15.6</v>
      </c>
      <c r="AQ4" s="10">
        <v>18.399999999999999</v>
      </c>
      <c r="AR4" s="10">
        <v>46</v>
      </c>
      <c r="AS4" s="10">
        <v>95.2</v>
      </c>
      <c r="AT4" s="10">
        <v>14.5</v>
      </c>
      <c r="AU4" s="10">
        <v>9.1999999999999993</v>
      </c>
      <c r="AV4" s="10">
        <v>26.9</v>
      </c>
      <c r="AW4" s="10">
        <v>23</v>
      </c>
      <c r="AX4" s="21">
        <f t="shared" ref="AX4:AX15" si="0">MAX(C4:AW4)</f>
        <v>117.9</v>
      </c>
      <c r="AY4" s="10">
        <f t="shared" ref="AY4:AY15" si="1">MIN(C4:AW4)</f>
        <v>0.1</v>
      </c>
    </row>
    <row r="5" spans="2:51" x14ac:dyDescent="0.25">
      <c r="B5" s="11" t="s">
        <v>2</v>
      </c>
      <c r="C5" s="12">
        <v>34.4</v>
      </c>
      <c r="D5" s="12">
        <v>106.1</v>
      </c>
      <c r="E5" s="12">
        <v>31.1</v>
      </c>
      <c r="F5" s="12">
        <v>47.9</v>
      </c>
      <c r="G5" s="12">
        <v>32</v>
      </c>
      <c r="H5" s="12">
        <v>27.9</v>
      </c>
      <c r="I5" s="12">
        <v>80.900000000000006</v>
      </c>
      <c r="J5" s="12">
        <v>41.2</v>
      </c>
      <c r="K5" s="12">
        <v>4.3</v>
      </c>
      <c r="L5" s="12">
        <v>78.2</v>
      </c>
      <c r="M5" s="12">
        <v>29.8</v>
      </c>
      <c r="N5" s="12">
        <v>13.9</v>
      </c>
      <c r="O5" s="12">
        <v>29.3</v>
      </c>
      <c r="P5" s="12">
        <v>38</v>
      </c>
      <c r="Q5" s="12">
        <v>85.8</v>
      </c>
      <c r="R5" s="12">
        <v>26.4</v>
      </c>
      <c r="S5" s="12">
        <v>97.4</v>
      </c>
      <c r="T5" s="12">
        <v>99.8</v>
      </c>
      <c r="U5" s="12">
        <v>18.899999999999999</v>
      </c>
      <c r="V5" s="12">
        <v>19.3</v>
      </c>
      <c r="W5" s="12">
        <v>7.9</v>
      </c>
      <c r="X5" s="12">
        <v>19.399999999999999</v>
      </c>
      <c r="Y5" s="12">
        <v>24.8</v>
      </c>
      <c r="Z5" s="12">
        <v>74.3</v>
      </c>
      <c r="AA5" s="12">
        <v>27</v>
      </c>
      <c r="AB5" s="12">
        <v>98.3</v>
      </c>
      <c r="AC5" s="12">
        <v>6.4</v>
      </c>
      <c r="AD5" s="12">
        <v>0.9</v>
      </c>
      <c r="AE5" s="12">
        <v>38.4</v>
      </c>
      <c r="AF5" s="12">
        <v>4.5999999999999996</v>
      </c>
      <c r="AG5" s="12">
        <v>13.2</v>
      </c>
      <c r="AH5" s="12">
        <v>9.9</v>
      </c>
      <c r="AI5" s="12">
        <v>37.200000000000003</v>
      </c>
      <c r="AJ5" s="12">
        <v>16.2</v>
      </c>
      <c r="AK5" s="12">
        <v>53.8</v>
      </c>
      <c r="AL5" s="12">
        <v>8.6</v>
      </c>
      <c r="AM5" s="12">
        <v>63.6</v>
      </c>
      <c r="AN5" s="12">
        <v>17</v>
      </c>
      <c r="AO5" s="12">
        <v>11.6</v>
      </c>
      <c r="AP5" s="12">
        <v>13.2</v>
      </c>
      <c r="AQ5" s="12">
        <v>26.4</v>
      </c>
      <c r="AR5" s="12">
        <v>46.4</v>
      </c>
      <c r="AS5" s="12">
        <v>84.2</v>
      </c>
      <c r="AT5" s="12">
        <v>137.80000000000001</v>
      </c>
      <c r="AU5" s="12">
        <v>26.8</v>
      </c>
      <c r="AV5" s="12">
        <v>110.8</v>
      </c>
      <c r="AW5" s="12">
        <v>12.5</v>
      </c>
      <c r="AX5" s="20">
        <f t="shared" si="0"/>
        <v>137.80000000000001</v>
      </c>
      <c r="AY5" s="12">
        <f t="shared" si="1"/>
        <v>0.9</v>
      </c>
    </row>
    <row r="6" spans="2:51" x14ac:dyDescent="0.25">
      <c r="B6" s="9" t="s">
        <v>3</v>
      </c>
      <c r="C6" s="10">
        <v>24.5</v>
      </c>
      <c r="D6" s="10">
        <v>140.19999999999999</v>
      </c>
      <c r="E6" s="10">
        <v>27.5</v>
      </c>
      <c r="F6" s="10">
        <v>82.9</v>
      </c>
      <c r="G6" s="10">
        <v>62.2</v>
      </c>
      <c r="H6" s="10">
        <v>36.9</v>
      </c>
      <c r="I6" s="10">
        <v>54.214000000000006</v>
      </c>
      <c r="J6" s="10">
        <v>29.5</v>
      </c>
      <c r="K6" s="10">
        <v>15.4</v>
      </c>
      <c r="L6" s="10">
        <v>39</v>
      </c>
      <c r="M6" s="10">
        <v>92</v>
      </c>
      <c r="N6" s="10">
        <v>16.600000000000001</v>
      </c>
      <c r="O6" s="10">
        <v>23.7</v>
      </c>
      <c r="P6" s="10">
        <v>29.1</v>
      </c>
      <c r="Q6" s="10">
        <v>32.6</v>
      </c>
      <c r="R6" s="10">
        <v>3.7</v>
      </c>
      <c r="S6" s="10">
        <v>13.5</v>
      </c>
      <c r="T6" s="10">
        <v>14.2</v>
      </c>
      <c r="U6" s="10">
        <v>62.6</v>
      </c>
      <c r="V6" s="10">
        <v>6.6</v>
      </c>
      <c r="W6" s="10">
        <v>57.8</v>
      </c>
      <c r="X6" s="10">
        <v>93.6</v>
      </c>
      <c r="Y6" s="10">
        <v>70.900000000000006</v>
      </c>
      <c r="Z6" s="10">
        <v>26</v>
      </c>
      <c r="AA6" s="10">
        <v>43.8</v>
      </c>
      <c r="AB6" s="10">
        <v>41.3</v>
      </c>
      <c r="AC6" s="10">
        <v>33.799999999999997</v>
      </c>
      <c r="AD6" s="10">
        <v>30.5</v>
      </c>
      <c r="AE6" s="10">
        <v>85.7</v>
      </c>
      <c r="AF6" s="10">
        <v>37.700000000000003</v>
      </c>
      <c r="AG6" s="10">
        <v>20.9</v>
      </c>
      <c r="AH6" s="10">
        <v>20.100000000000001</v>
      </c>
      <c r="AI6" s="10">
        <v>75.3</v>
      </c>
      <c r="AJ6" s="10">
        <v>46.8</v>
      </c>
      <c r="AK6" s="10">
        <v>112.9</v>
      </c>
      <c r="AL6" s="10">
        <v>12.6</v>
      </c>
      <c r="AM6" s="10">
        <v>63</v>
      </c>
      <c r="AN6" s="10">
        <v>20.9</v>
      </c>
      <c r="AO6" s="10">
        <v>5</v>
      </c>
      <c r="AP6" s="10">
        <v>63.2</v>
      </c>
      <c r="AQ6" s="10">
        <v>33.5</v>
      </c>
      <c r="AR6" s="10">
        <v>72.2</v>
      </c>
      <c r="AS6" s="10">
        <v>25</v>
      </c>
      <c r="AT6" s="10">
        <v>37.1</v>
      </c>
      <c r="AU6" s="10">
        <v>68.8</v>
      </c>
      <c r="AV6" s="10">
        <v>80</v>
      </c>
      <c r="AW6" s="10">
        <v>30.3</v>
      </c>
      <c r="AX6" s="21">
        <f t="shared" si="0"/>
        <v>140.19999999999999</v>
      </c>
      <c r="AY6" s="10">
        <f t="shared" si="1"/>
        <v>3.7</v>
      </c>
    </row>
    <row r="7" spans="2:51" x14ac:dyDescent="0.25">
      <c r="B7" s="11" t="s">
        <v>4</v>
      </c>
      <c r="C7" s="12">
        <v>38</v>
      </c>
      <c r="D7" s="12">
        <v>18</v>
      </c>
      <c r="E7" s="12">
        <v>43.3</v>
      </c>
      <c r="F7" s="12">
        <v>61</v>
      </c>
      <c r="G7" s="12">
        <v>86.6</v>
      </c>
      <c r="H7" s="12">
        <v>23.2</v>
      </c>
      <c r="I7" s="12">
        <v>64</v>
      </c>
      <c r="J7" s="12">
        <v>45.2</v>
      </c>
      <c r="K7" s="12">
        <v>29.5</v>
      </c>
      <c r="L7" s="12">
        <v>191.1</v>
      </c>
      <c r="M7" s="12">
        <v>15.3</v>
      </c>
      <c r="N7" s="12">
        <v>20.6</v>
      </c>
      <c r="O7" s="12">
        <v>69.8</v>
      </c>
      <c r="P7" s="12">
        <v>28.4</v>
      </c>
      <c r="Q7" s="12">
        <v>11.9</v>
      </c>
      <c r="R7" s="12">
        <v>24.4</v>
      </c>
      <c r="S7" s="12">
        <v>108.2</v>
      </c>
      <c r="T7" s="12">
        <v>106.3</v>
      </c>
      <c r="U7" s="12">
        <v>40.6</v>
      </c>
      <c r="V7" s="12">
        <v>39.1</v>
      </c>
      <c r="W7" s="12">
        <v>64</v>
      </c>
      <c r="X7" s="12">
        <v>28.6</v>
      </c>
      <c r="Y7" s="12">
        <v>37.200000000000003</v>
      </c>
      <c r="Z7" s="12">
        <v>147.6</v>
      </c>
      <c r="AA7" s="12">
        <v>89.1</v>
      </c>
      <c r="AB7" s="12">
        <v>17.2</v>
      </c>
      <c r="AC7" s="12">
        <v>37.6</v>
      </c>
      <c r="AD7" s="12">
        <v>25.6</v>
      </c>
      <c r="AE7" s="12">
        <v>53.9</v>
      </c>
      <c r="AF7" s="12">
        <v>31</v>
      </c>
      <c r="AG7" s="12">
        <v>33.9</v>
      </c>
      <c r="AH7" s="12">
        <v>31.2</v>
      </c>
      <c r="AI7" s="12">
        <v>44.2</v>
      </c>
      <c r="AJ7" s="12">
        <v>44.8</v>
      </c>
      <c r="AK7" s="12">
        <v>76.599999999999994</v>
      </c>
      <c r="AL7" s="12">
        <v>45</v>
      </c>
      <c r="AM7" s="12">
        <v>25.7</v>
      </c>
      <c r="AN7" s="12">
        <v>54</v>
      </c>
      <c r="AO7" s="12">
        <v>3.6</v>
      </c>
      <c r="AP7" s="12">
        <v>18.600000000000001</v>
      </c>
      <c r="AQ7" s="12">
        <v>81.3</v>
      </c>
      <c r="AR7" s="12">
        <v>12.2</v>
      </c>
      <c r="AS7" s="12">
        <v>129.6</v>
      </c>
      <c r="AT7" s="12">
        <v>65.8</v>
      </c>
      <c r="AU7" s="12">
        <v>32.799999999999997</v>
      </c>
      <c r="AV7" s="12">
        <v>41.8</v>
      </c>
      <c r="AW7" s="12">
        <v>52.2</v>
      </c>
      <c r="AX7" s="20">
        <f t="shared" si="0"/>
        <v>191.1</v>
      </c>
      <c r="AY7" s="12">
        <f t="shared" si="1"/>
        <v>3.6</v>
      </c>
    </row>
    <row r="8" spans="2:51" x14ac:dyDescent="0.25">
      <c r="B8" s="9" t="s">
        <v>5</v>
      </c>
      <c r="C8" s="10">
        <v>52</v>
      </c>
      <c r="D8" s="10">
        <v>48.2</v>
      </c>
      <c r="E8" s="10">
        <v>1.6</v>
      </c>
      <c r="F8" s="10">
        <v>59.7</v>
      </c>
      <c r="G8" s="10">
        <v>63</v>
      </c>
      <c r="H8" s="10">
        <v>40.700000000000003</v>
      </c>
      <c r="I8" s="10">
        <v>31.3</v>
      </c>
      <c r="J8" s="10">
        <v>25.2</v>
      </c>
      <c r="K8" s="10">
        <v>34.5</v>
      </c>
      <c r="L8" s="10">
        <v>103</v>
      </c>
      <c r="M8" s="10">
        <v>34.5</v>
      </c>
      <c r="N8" s="10">
        <v>11.2</v>
      </c>
      <c r="O8" s="10">
        <v>68.599999999999994</v>
      </c>
      <c r="P8" s="10">
        <v>49.7</v>
      </c>
      <c r="Q8" s="10">
        <v>12.3</v>
      </c>
      <c r="R8" s="10">
        <v>27.6</v>
      </c>
      <c r="S8" s="10">
        <v>27</v>
      </c>
      <c r="T8" s="10">
        <v>29</v>
      </c>
      <c r="U8" s="10">
        <v>9.1999999999999993</v>
      </c>
      <c r="V8" s="10">
        <v>5.2</v>
      </c>
      <c r="W8" s="10">
        <v>90.4</v>
      </c>
      <c r="X8" s="10">
        <v>86</v>
      </c>
      <c r="Y8" s="10">
        <v>32.200000000000003</v>
      </c>
      <c r="Z8" s="10">
        <v>11.6</v>
      </c>
      <c r="AA8" s="10">
        <v>169</v>
      </c>
      <c r="AB8" s="10">
        <v>9.8000000000000007</v>
      </c>
      <c r="AC8" s="10">
        <v>62.4</v>
      </c>
      <c r="AD8" s="10">
        <v>31</v>
      </c>
      <c r="AE8" s="10">
        <v>80.7</v>
      </c>
      <c r="AF8" s="10">
        <v>90.1</v>
      </c>
      <c r="AG8" s="10">
        <v>32.299999999999997</v>
      </c>
      <c r="AH8" s="10">
        <v>11.9</v>
      </c>
      <c r="AI8" s="10">
        <v>31.1</v>
      </c>
      <c r="AJ8" s="10">
        <v>3.6</v>
      </c>
      <c r="AK8" s="10">
        <v>81.8</v>
      </c>
      <c r="AL8" s="10">
        <v>0</v>
      </c>
      <c r="AM8" s="10">
        <v>25.7</v>
      </c>
      <c r="AN8" s="10">
        <v>9.8000000000000007</v>
      </c>
      <c r="AO8" s="10">
        <v>2.2000000000000002</v>
      </c>
      <c r="AP8" s="10">
        <v>0.2</v>
      </c>
      <c r="AQ8" s="10">
        <v>72.7</v>
      </c>
      <c r="AR8" s="10">
        <v>3.6</v>
      </c>
      <c r="AS8" s="10">
        <v>17.600000000000001</v>
      </c>
      <c r="AT8" s="10">
        <v>87.8</v>
      </c>
      <c r="AU8" s="10">
        <v>5.6</v>
      </c>
      <c r="AV8" s="10">
        <v>25.1</v>
      </c>
      <c r="AW8" s="10">
        <v>14.7</v>
      </c>
      <c r="AX8" s="21">
        <f t="shared" si="0"/>
        <v>169</v>
      </c>
      <c r="AY8" s="10">
        <f t="shared" si="1"/>
        <v>0</v>
      </c>
    </row>
    <row r="9" spans="2:51" x14ac:dyDescent="0.25">
      <c r="B9" s="11" t="s">
        <v>6</v>
      </c>
      <c r="C9" s="12">
        <v>4.5</v>
      </c>
      <c r="D9" s="12">
        <v>14.5</v>
      </c>
      <c r="E9" s="12">
        <v>34.700000000000003</v>
      </c>
      <c r="F9" s="12">
        <v>28</v>
      </c>
      <c r="G9" s="12">
        <v>8.1999999999999993</v>
      </c>
      <c r="H9" s="12">
        <v>3.9</v>
      </c>
      <c r="I9" s="12">
        <v>3.8</v>
      </c>
      <c r="J9" s="12">
        <v>5.2</v>
      </c>
      <c r="K9" s="12">
        <v>76.400000000000006</v>
      </c>
      <c r="L9" s="12">
        <v>84.9</v>
      </c>
      <c r="M9" s="12">
        <v>7</v>
      </c>
      <c r="N9" s="12">
        <v>9.6999999999999993</v>
      </c>
      <c r="O9" s="12">
        <v>13.9</v>
      </c>
      <c r="P9" s="12">
        <v>47.7</v>
      </c>
      <c r="Q9" s="12">
        <v>6.2</v>
      </c>
      <c r="R9" s="12">
        <v>1</v>
      </c>
      <c r="S9" s="12">
        <v>9.4</v>
      </c>
      <c r="T9" s="12">
        <v>9.3000000000000007</v>
      </c>
      <c r="U9" s="12">
        <v>20.9</v>
      </c>
      <c r="V9" s="12">
        <v>55.2</v>
      </c>
      <c r="W9" s="12">
        <v>0.8</v>
      </c>
      <c r="X9" s="12">
        <v>0.4</v>
      </c>
      <c r="Y9" s="12">
        <v>8.6</v>
      </c>
      <c r="Z9" s="12">
        <v>0.8</v>
      </c>
      <c r="AA9" s="12">
        <v>37.5</v>
      </c>
      <c r="AB9" s="12">
        <v>18.399999999999999</v>
      </c>
      <c r="AC9" s="12">
        <v>1.3</v>
      </c>
      <c r="AD9" s="12">
        <v>6.8</v>
      </c>
      <c r="AE9" s="12">
        <v>0.2</v>
      </c>
      <c r="AF9" s="12">
        <v>46.5</v>
      </c>
      <c r="AG9" s="12">
        <v>22.1</v>
      </c>
      <c r="AH9" s="12">
        <v>7.3</v>
      </c>
      <c r="AI9" s="12">
        <v>18.8</v>
      </c>
      <c r="AJ9" s="12">
        <v>80.400000000000006</v>
      </c>
      <c r="AK9" s="12">
        <v>220.2</v>
      </c>
      <c r="AL9" s="12">
        <v>1.4</v>
      </c>
      <c r="AM9" s="12">
        <v>19.5</v>
      </c>
      <c r="AN9" s="12">
        <v>3.8</v>
      </c>
      <c r="AO9" s="12">
        <v>0.8</v>
      </c>
      <c r="AP9" s="12">
        <v>0.4</v>
      </c>
      <c r="AQ9" s="12">
        <v>42.8</v>
      </c>
      <c r="AR9" s="12">
        <v>19.399999999999999</v>
      </c>
      <c r="AS9" s="12">
        <v>49</v>
      </c>
      <c r="AT9" s="12">
        <v>85.3</v>
      </c>
      <c r="AU9" s="12">
        <v>28.5</v>
      </c>
      <c r="AV9" s="12">
        <v>15</v>
      </c>
      <c r="AW9" s="12">
        <v>86.1</v>
      </c>
      <c r="AX9" s="20">
        <f t="shared" si="0"/>
        <v>220.2</v>
      </c>
      <c r="AY9" s="12">
        <f t="shared" si="1"/>
        <v>0.2</v>
      </c>
    </row>
    <row r="10" spans="2:51" x14ac:dyDescent="0.25">
      <c r="B10" s="9" t="s">
        <v>7</v>
      </c>
      <c r="C10" s="10">
        <v>112.4</v>
      </c>
      <c r="D10" s="10">
        <v>41.9</v>
      </c>
      <c r="E10" s="10">
        <v>18.7</v>
      </c>
      <c r="F10" s="10">
        <v>48</v>
      </c>
      <c r="G10" s="10">
        <v>82.5</v>
      </c>
      <c r="H10" s="10">
        <v>39</v>
      </c>
      <c r="I10" s="10">
        <v>38.1</v>
      </c>
      <c r="J10" s="10">
        <v>95.3</v>
      </c>
      <c r="K10" s="10">
        <v>84.8</v>
      </c>
      <c r="L10" s="10">
        <v>26.1</v>
      </c>
      <c r="M10" s="10">
        <v>8.8000000000000007</v>
      </c>
      <c r="N10" s="10">
        <v>18</v>
      </c>
      <c r="O10" s="10">
        <v>81.099999999999994</v>
      </c>
      <c r="P10" s="10">
        <v>102.9</v>
      </c>
      <c r="Q10" s="10">
        <v>87.4</v>
      </c>
      <c r="R10" s="10">
        <v>101.1</v>
      </c>
      <c r="S10" s="10">
        <v>88.3</v>
      </c>
      <c r="T10" s="10">
        <v>88.4</v>
      </c>
      <c r="U10" s="10">
        <v>26.5</v>
      </c>
      <c r="V10" s="10">
        <v>16.100000000000001</v>
      </c>
      <c r="W10" s="10">
        <v>7.6</v>
      </c>
      <c r="X10" s="10">
        <v>67.2</v>
      </c>
      <c r="Y10" s="10">
        <v>41.4</v>
      </c>
      <c r="Z10" s="10">
        <v>58</v>
      </c>
      <c r="AA10" s="10">
        <v>19.8</v>
      </c>
      <c r="AB10" s="10">
        <v>31.2</v>
      </c>
      <c r="AC10" s="10">
        <v>6.9</v>
      </c>
      <c r="AD10" s="10">
        <v>85.6</v>
      </c>
      <c r="AE10" s="10">
        <v>88.2</v>
      </c>
      <c r="AF10" s="10">
        <v>21.5</v>
      </c>
      <c r="AG10" s="10">
        <v>31.5</v>
      </c>
      <c r="AH10" s="10">
        <v>2.6</v>
      </c>
      <c r="AI10" s="10">
        <v>51.4</v>
      </c>
      <c r="AJ10" s="10">
        <v>30.7</v>
      </c>
      <c r="AK10" s="10">
        <v>164.2</v>
      </c>
      <c r="AL10" s="10">
        <v>19.8</v>
      </c>
      <c r="AM10" s="10">
        <v>19.600000000000001</v>
      </c>
      <c r="AN10" s="10">
        <v>66.8</v>
      </c>
      <c r="AO10" s="10">
        <v>28.9</v>
      </c>
      <c r="AP10" s="10">
        <v>88.8</v>
      </c>
      <c r="AQ10" s="10">
        <v>8.6</v>
      </c>
      <c r="AR10" s="10">
        <v>0</v>
      </c>
      <c r="AS10" s="10">
        <v>29.4</v>
      </c>
      <c r="AT10" s="10">
        <v>4.3</v>
      </c>
      <c r="AU10" s="10">
        <v>12.5</v>
      </c>
      <c r="AV10" s="10">
        <v>28.8</v>
      </c>
      <c r="AW10" s="10">
        <v>20.3</v>
      </c>
      <c r="AX10" s="21">
        <f t="shared" si="0"/>
        <v>164.2</v>
      </c>
      <c r="AY10" s="10">
        <f t="shared" si="1"/>
        <v>0</v>
      </c>
    </row>
    <row r="11" spans="2:51" x14ac:dyDescent="0.25">
      <c r="B11" s="11" t="s">
        <v>8</v>
      </c>
      <c r="C11" s="12">
        <v>11.3</v>
      </c>
      <c r="D11" s="12">
        <v>88.3</v>
      </c>
      <c r="E11" s="12">
        <v>1.2</v>
      </c>
      <c r="F11" s="12">
        <v>91.5</v>
      </c>
      <c r="G11" s="12">
        <v>133.19999999999999</v>
      </c>
      <c r="H11" s="12">
        <v>72.099999999999994</v>
      </c>
      <c r="I11" s="12">
        <v>37.299999999999997</v>
      </c>
      <c r="J11" s="12">
        <v>63</v>
      </c>
      <c r="K11" s="12">
        <v>37.700000000000003</v>
      </c>
      <c r="L11" s="12">
        <v>13.6</v>
      </c>
      <c r="M11" s="12">
        <v>104.3</v>
      </c>
      <c r="N11" s="12">
        <v>40.1</v>
      </c>
      <c r="O11" s="12">
        <v>29.1</v>
      </c>
      <c r="P11" s="12">
        <v>60.8</v>
      </c>
      <c r="Q11" s="12">
        <v>14.3</v>
      </c>
      <c r="R11" s="12">
        <v>8.3000000000000007</v>
      </c>
      <c r="S11" s="12">
        <v>52.2</v>
      </c>
      <c r="T11" s="12">
        <v>52.2</v>
      </c>
      <c r="U11" s="12">
        <v>64.2</v>
      </c>
      <c r="V11" s="12">
        <v>7</v>
      </c>
      <c r="W11" s="12">
        <v>63.9</v>
      </c>
      <c r="X11" s="12">
        <v>74.2</v>
      </c>
      <c r="Y11" s="12">
        <v>60.6</v>
      </c>
      <c r="Z11" s="12">
        <v>144.19999999999999</v>
      </c>
      <c r="AA11" s="12">
        <v>70.7</v>
      </c>
      <c r="AB11" s="12">
        <v>188.7</v>
      </c>
      <c r="AC11" s="12">
        <v>200.4</v>
      </c>
      <c r="AD11" s="12">
        <v>121.8</v>
      </c>
      <c r="AE11" s="12">
        <v>81.5</v>
      </c>
      <c r="AF11" s="12">
        <v>20.100000000000001</v>
      </c>
      <c r="AG11" s="12">
        <v>80</v>
      </c>
      <c r="AH11" s="12">
        <v>185.2</v>
      </c>
      <c r="AI11" s="12">
        <v>101.3</v>
      </c>
      <c r="AJ11" s="12">
        <v>83.7</v>
      </c>
      <c r="AK11" s="12">
        <v>57.8</v>
      </c>
      <c r="AL11" s="12">
        <v>115.2</v>
      </c>
      <c r="AM11" s="12">
        <v>66.2</v>
      </c>
      <c r="AN11" s="12">
        <v>93.3</v>
      </c>
      <c r="AO11" s="12">
        <v>106.3</v>
      </c>
      <c r="AP11" s="12">
        <v>4.8</v>
      </c>
      <c r="AQ11" s="12">
        <v>37.700000000000003</v>
      </c>
      <c r="AR11" s="12">
        <v>59.6</v>
      </c>
      <c r="AS11" s="12">
        <v>75.599999999999994</v>
      </c>
      <c r="AT11" s="12">
        <v>14.9</v>
      </c>
      <c r="AU11" s="12">
        <v>71.400000000000006</v>
      </c>
      <c r="AV11" s="12">
        <v>38.200000000000003</v>
      </c>
      <c r="AW11" s="12">
        <v>110.6</v>
      </c>
      <c r="AX11" s="20">
        <f t="shared" si="0"/>
        <v>200.4</v>
      </c>
      <c r="AY11" s="12">
        <f t="shared" si="1"/>
        <v>1.2</v>
      </c>
    </row>
    <row r="12" spans="2:51" x14ac:dyDescent="0.25">
      <c r="B12" s="9" t="s">
        <v>9</v>
      </c>
      <c r="C12" s="10">
        <v>0.4</v>
      </c>
      <c r="D12" s="10">
        <v>103.2</v>
      </c>
      <c r="E12" s="10">
        <v>78.2</v>
      </c>
      <c r="F12" s="10">
        <v>55.7</v>
      </c>
      <c r="G12" s="10">
        <v>34.200000000000003</v>
      </c>
      <c r="H12" s="10">
        <v>0.8</v>
      </c>
      <c r="I12" s="10">
        <v>54.3</v>
      </c>
      <c r="J12" s="10">
        <v>16.600000000000001</v>
      </c>
      <c r="K12" s="10">
        <v>48.5</v>
      </c>
      <c r="L12" s="10">
        <v>49.5</v>
      </c>
      <c r="M12" s="10">
        <v>99.1</v>
      </c>
      <c r="N12" s="10">
        <v>217.1</v>
      </c>
      <c r="O12" s="10">
        <v>25.1</v>
      </c>
      <c r="P12" s="10">
        <v>24</v>
      </c>
      <c r="Q12" s="10">
        <v>59.4</v>
      </c>
      <c r="R12" s="10">
        <v>96.7</v>
      </c>
      <c r="S12" s="10">
        <v>9.1</v>
      </c>
      <c r="T12" s="10">
        <v>9.1</v>
      </c>
      <c r="U12" s="10">
        <v>44.1</v>
      </c>
      <c r="V12" s="10">
        <v>279.60000000000002</v>
      </c>
      <c r="W12" s="10">
        <v>44.6</v>
      </c>
      <c r="X12" s="10">
        <v>29</v>
      </c>
      <c r="Y12" s="10">
        <v>155.80000000000001</v>
      </c>
      <c r="Z12" s="10">
        <v>83</v>
      </c>
      <c r="AA12" s="10">
        <v>81</v>
      </c>
      <c r="AB12" s="10">
        <v>92.7</v>
      </c>
      <c r="AC12" s="10">
        <v>206.3</v>
      </c>
      <c r="AD12" s="10">
        <v>21.9</v>
      </c>
      <c r="AE12" s="10">
        <v>172.1</v>
      </c>
      <c r="AF12" s="10">
        <v>22.4</v>
      </c>
      <c r="AG12" s="10">
        <v>82</v>
      </c>
      <c r="AH12" s="10">
        <v>104.5</v>
      </c>
      <c r="AI12" s="10">
        <v>46.5</v>
      </c>
      <c r="AJ12" s="10">
        <v>31.8</v>
      </c>
      <c r="AK12" s="10">
        <v>155.6</v>
      </c>
      <c r="AL12" s="10">
        <v>89</v>
      </c>
      <c r="AM12" s="10">
        <v>27.6</v>
      </c>
      <c r="AN12" s="10">
        <v>135.80000000000001</v>
      </c>
      <c r="AO12" s="10">
        <v>30.6</v>
      </c>
      <c r="AP12" s="10">
        <v>96.3</v>
      </c>
      <c r="AQ12" s="10">
        <v>70.5</v>
      </c>
      <c r="AR12" s="10">
        <v>71</v>
      </c>
      <c r="AS12" s="10">
        <v>54.2</v>
      </c>
      <c r="AT12" s="10">
        <v>89.8</v>
      </c>
      <c r="AU12" s="10">
        <v>134.69999999999999</v>
      </c>
      <c r="AV12" s="10">
        <v>26.6</v>
      </c>
      <c r="AW12" s="10">
        <v>15.5</v>
      </c>
      <c r="AX12" s="21">
        <f t="shared" si="0"/>
        <v>279.60000000000002</v>
      </c>
      <c r="AY12" s="10">
        <f t="shared" si="1"/>
        <v>0.4</v>
      </c>
    </row>
    <row r="13" spans="2:51" x14ac:dyDescent="0.25">
      <c r="B13" s="11" t="s">
        <v>10</v>
      </c>
      <c r="C13" s="12">
        <v>104.8</v>
      </c>
      <c r="D13" s="12">
        <v>17.7</v>
      </c>
      <c r="E13" s="12">
        <v>35.6</v>
      </c>
      <c r="F13" s="12">
        <v>75.900000000000006</v>
      </c>
      <c r="G13" s="12">
        <v>29.8</v>
      </c>
      <c r="H13" s="12">
        <v>15.9</v>
      </c>
      <c r="I13" s="12">
        <v>13.8</v>
      </c>
      <c r="J13" s="12">
        <v>2.9</v>
      </c>
      <c r="K13" s="12">
        <v>7.5</v>
      </c>
      <c r="L13" s="12">
        <v>53.1</v>
      </c>
      <c r="M13" s="12">
        <v>1.1000000000000001</v>
      </c>
      <c r="N13" s="12">
        <v>10.1</v>
      </c>
      <c r="O13" s="12">
        <v>67.900000000000006</v>
      </c>
      <c r="P13" s="12">
        <v>0</v>
      </c>
      <c r="Q13" s="12">
        <v>112.7</v>
      </c>
      <c r="R13" s="12">
        <v>133.4</v>
      </c>
      <c r="S13" s="12">
        <v>52.8</v>
      </c>
      <c r="T13" s="12">
        <v>50.2</v>
      </c>
      <c r="U13" s="12">
        <v>11.5</v>
      </c>
      <c r="V13" s="12">
        <v>39.200000000000003</v>
      </c>
      <c r="W13" s="12">
        <v>276.89999999999998</v>
      </c>
      <c r="X13" s="12">
        <v>145.4</v>
      </c>
      <c r="Y13" s="12">
        <v>75.599999999999994</v>
      </c>
      <c r="Z13" s="12">
        <v>48.8</v>
      </c>
      <c r="AA13" s="12">
        <v>0.6</v>
      </c>
      <c r="AB13" s="12">
        <v>27.4</v>
      </c>
      <c r="AC13" s="12">
        <v>19.899999999999999</v>
      </c>
      <c r="AD13" s="12">
        <v>34</v>
      </c>
      <c r="AE13" s="12">
        <v>133</v>
      </c>
      <c r="AF13" s="12">
        <v>52.9</v>
      </c>
      <c r="AG13" s="12">
        <v>3.1</v>
      </c>
      <c r="AH13" s="12">
        <v>60.2</v>
      </c>
      <c r="AI13" s="12">
        <v>15.9</v>
      </c>
      <c r="AJ13" s="12">
        <v>66.2</v>
      </c>
      <c r="AK13" s="12">
        <v>41.9</v>
      </c>
      <c r="AL13" s="12">
        <v>15</v>
      </c>
      <c r="AM13" s="12">
        <v>12</v>
      </c>
      <c r="AN13" s="12">
        <v>112.3</v>
      </c>
      <c r="AO13" s="12">
        <v>1</v>
      </c>
      <c r="AP13" s="12">
        <v>0.6</v>
      </c>
      <c r="AQ13" s="12">
        <v>72.8</v>
      </c>
      <c r="AR13" s="12">
        <v>4.4000000000000004</v>
      </c>
      <c r="AS13" s="12">
        <v>12.2</v>
      </c>
      <c r="AT13" s="12">
        <v>161.6</v>
      </c>
      <c r="AU13" s="12">
        <v>32.6</v>
      </c>
      <c r="AV13" s="12">
        <v>89.3</v>
      </c>
      <c r="AW13" s="12">
        <v>128.6</v>
      </c>
      <c r="AX13" s="20">
        <f t="shared" si="0"/>
        <v>276.89999999999998</v>
      </c>
      <c r="AY13" s="12">
        <f t="shared" si="1"/>
        <v>0</v>
      </c>
    </row>
    <row r="14" spans="2:51" x14ac:dyDescent="0.25">
      <c r="B14" s="9" t="s">
        <v>11</v>
      </c>
      <c r="C14" s="10">
        <v>41.2</v>
      </c>
      <c r="D14" s="10">
        <v>34.5</v>
      </c>
      <c r="E14" s="10">
        <v>133.6</v>
      </c>
      <c r="F14" s="10">
        <v>132.1</v>
      </c>
      <c r="G14" s="10">
        <v>47.2</v>
      </c>
      <c r="H14" s="10">
        <v>77.900000000000006</v>
      </c>
      <c r="I14" s="10">
        <v>0.1</v>
      </c>
      <c r="J14" s="10">
        <v>19.8</v>
      </c>
      <c r="K14" s="10">
        <v>68</v>
      </c>
      <c r="L14" s="10">
        <v>40.5</v>
      </c>
      <c r="M14" s="10">
        <v>51.2</v>
      </c>
      <c r="N14" s="10">
        <v>27.1</v>
      </c>
      <c r="O14" s="10">
        <v>18.899999999999999</v>
      </c>
      <c r="P14" s="10">
        <v>16.899999999999999</v>
      </c>
      <c r="Q14" s="10">
        <v>4.5</v>
      </c>
      <c r="R14" s="10">
        <v>17.100000000000001</v>
      </c>
      <c r="S14" s="10">
        <v>19.2</v>
      </c>
      <c r="T14" s="10">
        <v>21.8</v>
      </c>
      <c r="U14" s="10">
        <v>37</v>
      </c>
      <c r="V14" s="10">
        <v>77.400000000000006</v>
      </c>
      <c r="W14" s="10">
        <v>2</v>
      </c>
      <c r="X14" s="10">
        <v>9.8000000000000007</v>
      </c>
      <c r="Y14" s="10">
        <v>21.6</v>
      </c>
      <c r="Z14" s="10">
        <v>136.80000000000001</v>
      </c>
      <c r="AA14" s="10">
        <v>10.6</v>
      </c>
      <c r="AB14" s="10">
        <v>0.3</v>
      </c>
      <c r="AC14" s="10">
        <v>7</v>
      </c>
      <c r="AD14" s="10">
        <v>60.8</v>
      </c>
      <c r="AE14" s="10">
        <v>116.4</v>
      </c>
      <c r="AF14" s="10">
        <v>90.6</v>
      </c>
      <c r="AG14" s="10">
        <v>148.1</v>
      </c>
      <c r="AH14" s="10">
        <v>11.5</v>
      </c>
      <c r="AI14" s="10">
        <v>59.9</v>
      </c>
      <c r="AJ14" s="10">
        <v>14.7</v>
      </c>
      <c r="AK14" s="10">
        <v>53.4</v>
      </c>
      <c r="AL14" s="10">
        <v>30.5</v>
      </c>
      <c r="AM14" s="10">
        <v>59</v>
      </c>
      <c r="AN14" s="10">
        <v>8.4</v>
      </c>
      <c r="AO14" s="10">
        <v>31.5</v>
      </c>
      <c r="AP14" s="10">
        <v>8</v>
      </c>
      <c r="AQ14" s="10">
        <v>75.099999999999994</v>
      </c>
      <c r="AR14" s="10">
        <v>36.200000000000003</v>
      </c>
      <c r="AS14" s="10">
        <v>48.4</v>
      </c>
      <c r="AT14" s="10">
        <v>0</v>
      </c>
      <c r="AU14" s="10">
        <v>2</v>
      </c>
      <c r="AV14" s="10">
        <v>18</v>
      </c>
      <c r="AW14" s="10">
        <v>20.399999999999999</v>
      </c>
      <c r="AX14" s="21">
        <f t="shared" si="0"/>
        <v>148.1</v>
      </c>
      <c r="AY14" s="10">
        <f t="shared" si="1"/>
        <v>0</v>
      </c>
    </row>
    <row r="15" spans="2:51" x14ac:dyDescent="0.25">
      <c r="B15" s="8" t="s">
        <v>12</v>
      </c>
      <c r="C15" s="16">
        <f>SUM(C3:C14)</f>
        <v>459.8</v>
      </c>
      <c r="D15" s="16">
        <f t="shared" ref="D15:AW15" si="2">SUM(D3:D14)</f>
        <v>659.6</v>
      </c>
      <c r="E15" s="16">
        <f t="shared" si="2"/>
        <v>428.79999999999995</v>
      </c>
      <c r="F15" s="16">
        <f t="shared" si="2"/>
        <v>700.6</v>
      </c>
      <c r="G15" s="16">
        <f t="shared" si="2"/>
        <v>691.7</v>
      </c>
      <c r="H15" s="16">
        <f t="shared" si="2"/>
        <v>349.4</v>
      </c>
      <c r="I15" s="16">
        <f t="shared" si="2"/>
        <v>390.81400000000008</v>
      </c>
      <c r="J15" s="16">
        <f t="shared" si="2"/>
        <v>387.6</v>
      </c>
      <c r="K15" s="16">
        <f t="shared" si="2"/>
        <v>490.9</v>
      </c>
      <c r="L15" s="16">
        <f t="shared" si="2"/>
        <v>745.90000000000009</v>
      </c>
      <c r="M15" s="16">
        <f t="shared" si="2"/>
        <v>489.3</v>
      </c>
      <c r="N15" s="16">
        <f t="shared" si="2"/>
        <v>574.1</v>
      </c>
      <c r="O15" s="16">
        <f t="shared" si="2"/>
        <v>467.29999999999995</v>
      </c>
      <c r="P15" s="16">
        <f t="shared" si="2"/>
        <v>489.40000000000003</v>
      </c>
      <c r="Q15" s="16">
        <f t="shared" si="2"/>
        <v>615.5</v>
      </c>
      <c r="R15" s="16">
        <f t="shared" si="2"/>
        <v>501.6</v>
      </c>
      <c r="S15" s="16">
        <f t="shared" si="2"/>
        <v>530.20000000000005</v>
      </c>
      <c r="T15" s="16">
        <f t="shared" si="2"/>
        <v>530.19999999999993</v>
      </c>
      <c r="U15" s="16">
        <f t="shared" si="2"/>
        <v>452.29999999999995</v>
      </c>
      <c r="V15" s="16">
        <f t="shared" si="2"/>
        <v>715.50000000000011</v>
      </c>
      <c r="W15" s="16">
        <f t="shared" si="2"/>
        <v>725.2</v>
      </c>
      <c r="X15" s="16">
        <f t="shared" si="2"/>
        <v>572.79999999999995</v>
      </c>
      <c r="Y15" s="16">
        <f t="shared" si="2"/>
        <v>546.5</v>
      </c>
      <c r="Z15" s="16">
        <f t="shared" si="2"/>
        <v>825.5</v>
      </c>
      <c r="AA15" s="16">
        <f t="shared" si="2"/>
        <v>599.40000000000009</v>
      </c>
      <c r="AB15" s="16">
        <f t="shared" si="2"/>
        <v>553.79999999999995</v>
      </c>
      <c r="AC15" s="16">
        <f t="shared" si="2"/>
        <v>644.30000000000007</v>
      </c>
      <c r="AD15" s="16">
        <f t="shared" si="2"/>
        <v>436.9</v>
      </c>
      <c r="AE15" s="16">
        <f t="shared" si="2"/>
        <v>957.9</v>
      </c>
      <c r="AF15" s="16">
        <f t="shared" si="2"/>
        <v>532.6</v>
      </c>
      <c r="AG15" s="16">
        <f t="shared" si="2"/>
        <v>583</v>
      </c>
      <c r="AH15" s="16">
        <f t="shared" si="2"/>
        <v>489.2</v>
      </c>
      <c r="AI15" s="16">
        <f t="shared" si="2"/>
        <v>486.9</v>
      </c>
      <c r="AJ15" s="16">
        <f t="shared" si="2"/>
        <v>522.29999999999995</v>
      </c>
      <c r="AK15" s="16">
        <f t="shared" si="2"/>
        <v>1077.6000000000001</v>
      </c>
      <c r="AL15" s="16">
        <f t="shared" si="2"/>
        <v>475.8</v>
      </c>
      <c r="AM15" s="16">
        <f t="shared" si="2"/>
        <v>477.20000000000005</v>
      </c>
      <c r="AN15" s="16">
        <f t="shared" si="2"/>
        <v>564.79999999999995</v>
      </c>
      <c r="AO15" s="16">
        <f t="shared" si="2"/>
        <v>352.8</v>
      </c>
      <c r="AP15" s="16">
        <f t="shared" si="2"/>
        <v>314.70000000000005</v>
      </c>
      <c r="AQ15" s="16">
        <f t="shared" si="2"/>
        <v>558.6</v>
      </c>
      <c r="AR15" s="16">
        <f t="shared" si="2"/>
        <v>438.2</v>
      </c>
      <c r="AS15" s="16">
        <f t="shared" si="2"/>
        <v>666.00000000000011</v>
      </c>
      <c r="AT15" s="16">
        <f t="shared" si="2"/>
        <v>729.4</v>
      </c>
      <c r="AU15" s="16">
        <f t="shared" si="2"/>
        <v>429.2</v>
      </c>
      <c r="AV15" s="16">
        <f t="shared" si="2"/>
        <v>529.60000000000014</v>
      </c>
      <c r="AW15" s="16">
        <f t="shared" si="2"/>
        <v>564.5</v>
      </c>
      <c r="AX15" s="22">
        <f t="shared" si="0"/>
        <v>1077.6000000000001</v>
      </c>
      <c r="AY15" s="23">
        <f t="shared" si="1"/>
        <v>314.70000000000005</v>
      </c>
    </row>
    <row r="17" spans="2:51" x14ac:dyDescent="0.25">
      <c r="B17" s="5" t="s">
        <v>16</v>
      </c>
      <c r="C17" s="13">
        <v>1968</v>
      </c>
      <c r="D17" s="13">
        <v>1969</v>
      </c>
      <c r="E17" s="13">
        <v>1970</v>
      </c>
      <c r="F17" s="13">
        <v>1971</v>
      </c>
      <c r="G17" s="13">
        <v>1972</v>
      </c>
      <c r="H17" s="13">
        <v>1973</v>
      </c>
      <c r="I17" s="13">
        <v>1974</v>
      </c>
      <c r="J17" s="13">
        <v>1975</v>
      </c>
      <c r="K17" s="13">
        <v>1976</v>
      </c>
      <c r="L17" s="13">
        <v>1977</v>
      </c>
      <c r="M17" s="13">
        <v>1978</v>
      </c>
      <c r="N17" s="13">
        <v>1979</v>
      </c>
      <c r="O17" s="13">
        <v>1980</v>
      </c>
      <c r="P17" s="13">
        <v>1981</v>
      </c>
      <c r="Q17" s="13">
        <v>1982</v>
      </c>
      <c r="R17" s="13">
        <v>1983</v>
      </c>
      <c r="S17" s="13">
        <v>1984</v>
      </c>
      <c r="T17" s="13">
        <v>1985</v>
      </c>
      <c r="U17" s="13">
        <v>1986</v>
      </c>
      <c r="V17" s="13">
        <v>1987</v>
      </c>
      <c r="W17" s="13">
        <v>1988</v>
      </c>
      <c r="X17" s="13">
        <v>1989</v>
      </c>
      <c r="Y17" s="13">
        <v>1990</v>
      </c>
      <c r="Z17" s="13">
        <v>1991</v>
      </c>
      <c r="AA17" s="13">
        <v>1992</v>
      </c>
      <c r="AB17" s="13">
        <v>1993</v>
      </c>
      <c r="AC17" s="13">
        <v>1994</v>
      </c>
      <c r="AD17" s="13">
        <v>1995</v>
      </c>
      <c r="AE17" s="13">
        <v>1996</v>
      </c>
      <c r="AF17" s="13">
        <v>1997</v>
      </c>
      <c r="AG17" s="13">
        <v>1998</v>
      </c>
      <c r="AH17" s="13">
        <v>1999</v>
      </c>
      <c r="AI17" s="13">
        <v>2000</v>
      </c>
      <c r="AJ17" s="13">
        <v>2001</v>
      </c>
      <c r="AK17" s="13">
        <v>2002</v>
      </c>
      <c r="AL17" s="13">
        <v>2003</v>
      </c>
      <c r="AM17" s="13">
        <v>2004</v>
      </c>
      <c r="AN17" s="13">
        <v>2005</v>
      </c>
      <c r="AO17" s="13">
        <v>2006</v>
      </c>
      <c r="AP17" s="13">
        <v>2007</v>
      </c>
      <c r="AQ17" s="13">
        <v>2008</v>
      </c>
      <c r="AR17" s="13">
        <v>2009</v>
      </c>
      <c r="AS17" s="13">
        <v>2010</v>
      </c>
      <c r="AT17" s="13">
        <v>2011</v>
      </c>
      <c r="AU17" s="13">
        <v>2012</v>
      </c>
      <c r="AV17" s="13">
        <v>2013</v>
      </c>
      <c r="AW17" s="13">
        <v>2014</v>
      </c>
      <c r="AX17" s="19" t="s">
        <v>18</v>
      </c>
      <c r="AY17" s="7" t="s">
        <v>19</v>
      </c>
    </row>
    <row r="18" spans="2:51" x14ac:dyDescent="0.25">
      <c r="B18" s="17" t="s">
        <v>12</v>
      </c>
      <c r="C18" s="18">
        <v>114</v>
      </c>
      <c r="D18" s="18">
        <v>140</v>
      </c>
      <c r="E18" s="18">
        <v>101</v>
      </c>
      <c r="F18" s="18">
        <v>106</v>
      </c>
      <c r="G18" s="18">
        <v>142</v>
      </c>
      <c r="H18" s="18">
        <v>77</v>
      </c>
      <c r="I18" s="18">
        <v>105</v>
      </c>
      <c r="J18" s="18">
        <v>93</v>
      </c>
      <c r="K18" s="18">
        <v>98</v>
      </c>
      <c r="L18" s="18">
        <v>125</v>
      </c>
      <c r="M18" s="18">
        <v>91</v>
      </c>
      <c r="N18" s="18">
        <v>97</v>
      </c>
      <c r="O18" s="18">
        <v>94</v>
      </c>
      <c r="P18" s="18">
        <v>94</v>
      </c>
      <c r="Q18" s="18">
        <v>115</v>
      </c>
      <c r="R18" s="18">
        <v>119</v>
      </c>
      <c r="S18" s="18">
        <v>134</v>
      </c>
      <c r="T18" s="18">
        <v>122</v>
      </c>
      <c r="U18" s="18">
        <v>98</v>
      </c>
      <c r="V18" s="18">
        <v>110</v>
      </c>
      <c r="W18" s="18">
        <v>105</v>
      </c>
      <c r="X18" s="18">
        <v>112</v>
      </c>
      <c r="Y18" s="18">
        <v>114</v>
      </c>
      <c r="Z18" s="18">
        <v>121</v>
      </c>
      <c r="AA18" s="18">
        <v>122</v>
      </c>
      <c r="AB18" s="18">
        <v>105</v>
      </c>
      <c r="AC18" s="18">
        <v>97</v>
      </c>
      <c r="AD18" s="18">
        <v>119</v>
      </c>
      <c r="AE18" s="18">
        <v>150</v>
      </c>
      <c r="AF18" s="18">
        <v>89</v>
      </c>
      <c r="AG18" s="18">
        <v>99</v>
      </c>
      <c r="AH18" s="18">
        <v>95</v>
      </c>
      <c r="AI18" s="18">
        <v>103</v>
      </c>
      <c r="AJ18" s="18">
        <v>98</v>
      </c>
      <c r="AK18" s="18">
        <v>126</v>
      </c>
      <c r="AL18" s="18">
        <v>81</v>
      </c>
      <c r="AM18" s="18">
        <v>93</v>
      </c>
      <c r="AN18" s="18">
        <v>69</v>
      </c>
      <c r="AO18" s="18">
        <v>53</v>
      </c>
      <c r="AP18" s="18">
        <v>63</v>
      </c>
      <c r="AQ18" s="18">
        <v>90</v>
      </c>
      <c r="AR18" s="18">
        <v>75</v>
      </c>
      <c r="AS18" s="18">
        <v>100</v>
      </c>
      <c r="AT18" s="18">
        <v>79</v>
      </c>
      <c r="AU18" s="18">
        <v>61</v>
      </c>
      <c r="AV18" s="18">
        <v>85</v>
      </c>
      <c r="AW18" s="18">
        <v>83</v>
      </c>
      <c r="AX18" s="24">
        <f t="shared" ref="AX18" si="3">MAX(C18:AW18)</f>
        <v>150</v>
      </c>
      <c r="AY18" s="25">
        <f t="shared" ref="AY18" si="4">MIN(C18:AW18)</f>
        <v>53</v>
      </c>
    </row>
    <row r="19" spans="2:51" x14ac:dyDescent="0.25">
      <c r="AP19" s="3"/>
      <c r="AQ19" s="3"/>
      <c r="AR19" s="3"/>
      <c r="AS19" s="3"/>
      <c r="AT19" s="3"/>
      <c r="AU19" s="3"/>
      <c r="AV19" s="3"/>
      <c r="AW19" s="3"/>
    </row>
    <row r="20" spans="2:51" x14ac:dyDescent="0.25">
      <c r="B20" s="5" t="s">
        <v>17</v>
      </c>
      <c r="C20" s="13">
        <v>1968</v>
      </c>
      <c r="D20" s="13">
        <v>1969</v>
      </c>
      <c r="E20" s="13">
        <v>1970</v>
      </c>
      <c r="F20" s="13">
        <v>1971</v>
      </c>
      <c r="G20" s="13">
        <v>1972</v>
      </c>
      <c r="H20" s="13">
        <v>1973</v>
      </c>
      <c r="I20" s="13">
        <v>1974</v>
      </c>
      <c r="J20" s="13">
        <v>1975</v>
      </c>
      <c r="K20" s="13">
        <v>1976</v>
      </c>
      <c r="L20" s="13">
        <v>1977</v>
      </c>
      <c r="M20" s="13">
        <v>1978</v>
      </c>
      <c r="N20" s="13">
        <v>1979</v>
      </c>
      <c r="O20" s="13">
        <v>1980</v>
      </c>
      <c r="P20" s="13">
        <v>1981</v>
      </c>
      <c r="Q20" s="13">
        <v>1982</v>
      </c>
      <c r="R20" s="13">
        <v>1983</v>
      </c>
      <c r="S20" s="13">
        <v>1984</v>
      </c>
      <c r="T20" s="13">
        <v>1985</v>
      </c>
      <c r="U20" s="13">
        <v>1986</v>
      </c>
      <c r="V20" s="13">
        <v>1987</v>
      </c>
      <c r="W20" s="13">
        <v>1988</v>
      </c>
      <c r="X20" s="13">
        <v>1989</v>
      </c>
      <c r="Y20" s="13">
        <v>1990</v>
      </c>
      <c r="Z20" s="13">
        <v>1991</v>
      </c>
      <c r="AA20" s="13">
        <v>1992</v>
      </c>
      <c r="AB20" s="13">
        <v>1993</v>
      </c>
      <c r="AC20" s="13">
        <v>1994</v>
      </c>
      <c r="AD20" s="13">
        <v>1995</v>
      </c>
      <c r="AE20" s="13">
        <v>1996</v>
      </c>
      <c r="AF20" s="13">
        <v>1997</v>
      </c>
      <c r="AG20" s="13">
        <v>1998</v>
      </c>
      <c r="AH20" s="13">
        <v>1999</v>
      </c>
      <c r="AI20" s="13">
        <v>2000</v>
      </c>
      <c r="AJ20" s="13">
        <v>2001</v>
      </c>
      <c r="AK20" s="13">
        <v>2002</v>
      </c>
      <c r="AL20" s="13">
        <v>2003</v>
      </c>
      <c r="AM20" s="13">
        <v>2004</v>
      </c>
      <c r="AN20" s="13">
        <v>2005</v>
      </c>
      <c r="AO20" s="13">
        <v>2006</v>
      </c>
      <c r="AP20" s="13">
        <v>2007</v>
      </c>
      <c r="AQ20" s="13">
        <v>2008</v>
      </c>
      <c r="AR20" s="13">
        <v>2009</v>
      </c>
      <c r="AS20" s="13">
        <v>2010</v>
      </c>
      <c r="AT20" s="13">
        <v>2011</v>
      </c>
      <c r="AU20" s="13">
        <v>2012</v>
      </c>
      <c r="AV20" s="13">
        <v>2013</v>
      </c>
      <c r="AW20" s="13">
        <v>2014</v>
      </c>
      <c r="AX20" s="19" t="s">
        <v>20</v>
      </c>
      <c r="AY20" s="7" t="s">
        <v>21</v>
      </c>
    </row>
    <row r="21" spans="2:51" x14ac:dyDescent="0.25">
      <c r="B21" s="17" t="s">
        <v>12</v>
      </c>
      <c r="C21" s="14">
        <v>39.299999999999997</v>
      </c>
      <c r="D21" s="14">
        <v>76.5</v>
      </c>
      <c r="E21" s="14">
        <v>72</v>
      </c>
      <c r="F21" s="14">
        <v>56.3</v>
      </c>
      <c r="G21" s="14">
        <v>65.3</v>
      </c>
      <c r="H21" s="14">
        <v>51</v>
      </c>
      <c r="I21" s="14">
        <v>36.6</v>
      </c>
      <c r="J21" s="14">
        <v>66.2</v>
      </c>
      <c r="K21" s="14">
        <v>47.2</v>
      </c>
      <c r="L21" s="14">
        <v>51.3</v>
      </c>
      <c r="M21" s="14">
        <v>59</v>
      </c>
      <c r="N21" s="14">
        <v>58.2</v>
      </c>
      <c r="O21" s="14">
        <v>70.5</v>
      </c>
      <c r="P21" s="14">
        <v>101</v>
      </c>
      <c r="Q21" s="14">
        <v>77.7</v>
      </c>
      <c r="R21" s="14">
        <v>39.1</v>
      </c>
      <c r="S21" s="14">
        <v>37.799999999999997</v>
      </c>
      <c r="T21" s="14">
        <v>76</v>
      </c>
      <c r="U21" s="14">
        <v>35.799999999999997</v>
      </c>
      <c r="V21" s="14">
        <v>75.599999999999994</v>
      </c>
      <c r="W21" s="14">
        <v>230.6</v>
      </c>
      <c r="X21" s="14">
        <v>59.4</v>
      </c>
      <c r="Y21" s="14">
        <v>42.8</v>
      </c>
      <c r="Z21" s="14">
        <v>91.4</v>
      </c>
      <c r="AA21" s="14">
        <v>77.2</v>
      </c>
      <c r="AB21" s="14">
        <v>66.400000000000006</v>
      </c>
      <c r="AC21" s="14">
        <v>80.400000000000006</v>
      </c>
      <c r="AD21" s="14">
        <v>41.6</v>
      </c>
      <c r="AE21" s="14">
        <v>128</v>
      </c>
      <c r="AF21" s="14">
        <v>45.2</v>
      </c>
      <c r="AG21" s="14">
        <v>96.6</v>
      </c>
      <c r="AH21" s="14">
        <v>92.6</v>
      </c>
      <c r="AI21" s="14">
        <v>45</v>
      </c>
      <c r="AJ21" s="14">
        <v>53.2</v>
      </c>
      <c r="AK21" s="14">
        <v>218.3</v>
      </c>
      <c r="AL21" s="14">
        <v>28.1</v>
      </c>
      <c r="AM21" s="14">
        <v>30.7</v>
      </c>
      <c r="AN21" s="14">
        <v>68.7</v>
      </c>
      <c r="AO21" s="14">
        <v>54.1</v>
      </c>
      <c r="AP21" s="14">
        <v>34.5</v>
      </c>
      <c r="AQ21" s="14">
        <v>43.4</v>
      </c>
      <c r="AR21" s="14">
        <v>33.4</v>
      </c>
      <c r="AS21" s="14">
        <v>52</v>
      </c>
      <c r="AT21" s="14">
        <v>55.5</v>
      </c>
      <c r="AU21" s="14">
        <v>67.099999999999994</v>
      </c>
      <c r="AV21" s="14">
        <v>42.3</v>
      </c>
      <c r="AW21" s="14">
        <v>29.8</v>
      </c>
      <c r="AX21" s="20">
        <f t="shared" ref="AX21" si="5">MAX(C21:AW21)</f>
        <v>230.6</v>
      </c>
      <c r="AY21" s="12">
        <f t="shared" ref="AY21" si="6">MIN(C21:AW21)</f>
        <v>28.1</v>
      </c>
    </row>
  </sheetData>
  <pageMargins left="0.7" right="0.7" top="0.75" bottom="0.75" header="0.3" footer="0.3"/>
  <ignoredErrors>
    <ignoredError sqref="C15 AG15:AW15 D15:AF15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J30"/>
  <sheetViews>
    <sheetView zoomScaleNormal="100" workbookViewId="0"/>
  </sheetViews>
  <sheetFormatPr baseColWidth="10" defaultRowHeight="15" x14ac:dyDescent="0.25"/>
  <cols>
    <col min="35" max="35" width="11.140625" bestFit="1" customWidth="1"/>
    <col min="36" max="36" width="13.28515625" bestFit="1" customWidth="1"/>
  </cols>
  <sheetData>
    <row r="2" spans="2:35" x14ac:dyDescent="0.25">
      <c r="B2" s="1" t="s">
        <v>35</v>
      </c>
      <c r="C2" s="13">
        <v>1983</v>
      </c>
      <c r="D2" s="13">
        <v>1984</v>
      </c>
      <c r="E2" s="13">
        <v>1985</v>
      </c>
      <c r="F2" s="13">
        <v>1986</v>
      </c>
      <c r="G2" s="13">
        <v>1987</v>
      </c>
      <c r="H2" s="13">
        <v>1988</v>
      </c>
      <c r="I2" s="13">
        <v>1989</v>
      </c>
      <c r="J2" s="13">
        <v>1990</v>
      </c>
      <c r="K2" s="13">
        <v>1991</v>
      </c>
      <c r="L2" s="13">
        <v>1992</v>
      </c>
      <c r="M2" s="13">
        <v>1993</v>
      </c>
      <c r="N2" s="13">
        <v>1994</v>
      </c>
      <c r="O2" s="13">
        <v>1995</v>
      </c>
      <c r="P2" s="13">
        <v>1996</v>
      </c>
      <c r="Q2" s="13">
        <v>1997</v>
      </c>
      <c r="R2" s="13">
        <v>1998</v>
      </c>
      <c r="S2" s="13">
        <v>1999</v>
      </c>
      <c r="T2" s="13">
        <v>2000</v>
      </c>
      <c r="U2" s="13">
        <v>2001</v>
      </c>
      <c r="V2" s="13">
        <v>2002</v>
      </c>
      <c r="W2" s="13">
        <v>2003</v>
      </c>
      <c r="X2" s="13">
        <v>2004</v>
      </c>
      <c r="Y2" s="13">
        <v>2005</v>
      </c>
      <c r="Z2" s="13">
        <v>2006</v>
      </c>
      <c r="AA2" s="13">
        <v>2007</v>
      </c>
      <c r="AB2" s="13">
        <v>2008</v>
      </c>
      <c r="AC2" s="13">
        <v>2009</v>
      </c>
      <c r="AD2" s="13">
        <v>2010</v>
      </c>
      <c r="AE2" s="13">
        <v>2011</v>
      </c>
      <c r="AF2" s="13">
        <v>2012</v>
      </c>
      <c r="AG2" s="13">
        <v>2013</v>
      </c>
      <c r="AH2" s="13">
        <v>2014</v>
      </c>
      <c r="AI2" s="19" t="s">
        <v>37</v>
      </c>
    </row>
    <row r="3" spans="2:35" x14ac:dyDescent="0.25">
      <c r="B3" s="11" t="s">
        <v>0</v>
      </c>
      <c r="C3" s="12">
        <v>50</v>
      </c>
      <c r="D3" s="12"/>
      <c r="E3" s="12"/>
      <c r="F3" s="27">
        <v>90</v>
      </c>
      <c r="G3" s="27">
        <v>70</v>
      </c>
      <c r="H3" s="27">
        <v>90</v>
      </c>
      <c r="I3" s="27">
        <v>54</v>
      </c>
      <c r="J3" s="27">
        <v>40</v>
      </c>
      <c r="K3" s="27">
        <v>54</v>
      </c>
      <c r="L3" s="12">
        <v>68</v>
      </c>
      <c r="M3" s="12">
        <v>50</v>
      </c>
      <c r="N3" s="12">
        <v>68</v>
      </c>
      <c r="O3" s="12">
        <v>76</v>
      </c>
      <c r="P3" s="12">
        <v>72</v>
      </c>
      <c r="Q3" s="12">
        <v>82</v>
      </c>
      <c r="R3" s="12">
        <v>60</v>
      </c>
      <c r="S3" s="12">
        <v>58</v>
      </c>
      <c r="T3" s="12">
        <v>46</v>
      </c>
      <c r="U3" s="12">
        <v>64</v>
      </c>
      <c r="V3" s="12">
        <v>54</v>
      </c>
      <c r="W3" s="12">
        <v>69.8</v>
      </c>
      <c r="X3" s="12">
        <v>74.52</v>
      </c>
      <c r="Y3" s="12">
        <v>73.08</v>
      </c>
      <c r="Z3" s="12">
        <v>74.52</v>
      </c>
      <c r="AA3" s="12">
        <v>70.900000000000006</v>
      </c>
      <c r="AB3" s="12">
        <v>63.4</v>
      </c>
      <c r="AC3" s="12">
        <v>105.12</v>
      </c>
      <c r="AD3" s="12">
        <v>81</v>
      </c>
      <c r="AE3" s="12">
        <v>49.32</v>
      </c>
      <c r="AF3" s="12">
        <v>66.960000000000008</v>
      </c>
      <c r="AG3" s="12">
        <v>68.039999999999992</v>
      </c>
      <c r="AH3" s="12">
        <v>65.160000000000011</v>
      </c>
      <c r="AI3" s="20">
        <f>MAX(C3:AH3)</f>
        <v>105.12</v>
      </c>
    </row>
    <row r="4" spans="2:35" x14ac:dyDescent="0.25">
      <c r="B4" s="9" t="s">
        <v>1</v>
      </c>
      <c r="C4" s="10">
        <v>91</v>
      </c>
      <c r="D4" s="10"/>
      <c r="E4" s="10"/>
      <c r="F4" s="29">
        <v>73</v>
      </c>
      <c r="G4" s="29">
        <v>44</v>
      </c>
      <c r="H4" s="29">
        <v>72</v>
      </c>
      <c r="I4" s="29">
        <v>97</v>
      </c>
      <c r="J4" s="29">
        <v>82</v>
      </c>
      <c r="K4" s="29">
        <v>72</v>
      </c>
      <c r="L4" s="10">
        <v>61</v>
      </c>
      <c r="M4" s="10">
        <v>70</v>
      </c>
      <c r="N4" s="10">
        <v>62</v>
      </c>
      <c r="O4" s="10">
        <v>70</v>
      </c>
      <c r="P4" s="10">
        <v>62</v>
      </c>
      <c r="Q4" s="10">
        <v>56</v>
      </c>
      <c r="R4" s="10">
        <v>42</v>
      </c>
      <c r="S4" s="10">
        <v>63</v>
      </c>
      <c r="T4" s="10">
        <v>50</v>
      </c>
      <c r="U4" s="10">
        <v>56</v>
      </c>
      <c r="V4" s="10">
        <v>60</v>
      </c>
      <c r="W4" s="10">
        <v>75.599999999999994</v>
      </c>
      <c r="X4" s="10">
        <v>74.16</v>
      </c>
      <c r="Y4" s="10">
        <v>70.56</v>
      </c>
      <c r="Z4" s="10">
        <v>65.52</v>
      </c>
      <c r="AA4" s="10">
        <v>68.400000000000006</v>
      </c>
      <c r="AB4" s="10">
        <v>77.8</v>
      </c>
      <c r="AC4" s="10">
        <v>50.4</v>
      </c>
      <c r="AD4" s="10">
        <v>64.08</v>
      </c>
      <c r="AE4" s="10">
        <v>51.12</v>
      </c>
      <c r="AF4" s="10">
        <v>65.88000000000001</v>
      </c>
      <c r="AG4" s="10">
        <v>72</v>
      </c>
      <c r="AH4" s="10">
        <v>61.2</v>
      </c>
      <c r="AI4" s="21">
        <f t="shared" ref="AI4:AI15" si="0">MAX(C4:AH4)</f>
        <v>97</v>
      </c>
    </row>
    <row r="5" spans="2:35" x14ac:dyDescent="0.25">
      <c r="B5" s="11" t="s">
        <v>2</v>
      </c>
      <c r="C5" s="12">
        <v>87</v>
      </c>
      <c r="D5" s="12"/>
      <c r="E5" s="12"/>
      <c r="F5" s="27">
        <v>74</v>
      </c>
      <c r="G5" s="27">
        <v>83</v>
      </c>
      <c r="H5" s="27">
        <v>85</v>
      </c>
      <c r="I5" s="27">
        <v>74</v>
      </c>
      <c r="J5" s="27">
        <v>54</v>
      </c>
      <c r="K5" s="27">
        <v>108</v>
      </c>
      <c r="L5" s="12">
        <v>70</v>
      </c>
      <c r="M5" s="12">
        <v>56</v>
      </c>
      <c r="N5" s="12">
        <v>54</v>
      </c>
      <c r="O5" s="12">
        <v>68</v>
      </c>
      <c r="P5" s="12">
        <v>68</v>
      </c>
      <c r="Q5" s="12">
        <v>36</v>
      </c>
      <c r="R5" s="12">
        <v>54</v>
      </c>
      <c r="S5" s="12">
        <v>58</v>
      </c>
      <c r="T5" s="12">
        <v>60</v>
      </c>
      <c r="U5" s="12">
        <v>46</v>
      </c>
      <c r="V5" s="12">
        <v>54</v>
      </c>
      <c r="W5" s="12">
        <v>65.2</v>
      </c>
      <c r="X5" s="12">
        <v>73.8</v>
      </c>
      <c r="Y5" s="12">
        <v>60.48</v>
      </c>
      <c r="Z5" s="12">
        <v>79.2</v>
      </c>
      <c r="AA5" s="12">
        <v>73.099999999999994</v>
      </c>
      <c r="AB5" s="12">
        <v>51.1</v>
      </c>
      <c r="AC5" s="12">
        <v>57.960000000000008</v>
      </c>
      <c r="AD5" s="12">
        <v>69.12</v>
      </c>
      <c r="AE5" s="12">
        <v>52.56</v>
      </c>
      <c r="AF5" s="12">
        <v>61.2</v>
      </c>
      <c r="AG5" s="12">
        <v>60.839999999999996</v>
      </c>
      <c r="AH5" s="12">
        <v>74.52</v>
      </c>
      <c r="AI5" s="20">
        <f t="shared" si="0"/>
        <v>108</v>
      </c>
    </row>
    <row r="6" spans="2:35" x14ac:dyDescent="0.25">
      <c r="B6" s="9" t="s">
        <v>3</v>
      </c>
      <c r="C6" s="10">
        <v>80</v>
      </c>
      <c r="D6" s="10"/>
      <c r="E6" s="10"/>
      <c r="F6" s="29">
        <v>64</v>
      </c>
      <c r="G6" s="29">
        <v>54</v>
      </c>
      <c r="H6" s="29">
        <v>74</v>
      </c>
      <c r="I6" s="29">
        <v>75</v>
      </c>
      <c r="J6" s="29">
        <v>60</v>
      </c>
      <c r="K6" s="29">
        <v>72</v>
      </c>
      <c r="L6" s="10">
        <v>72</v>
      </c>
      <c r="M6" s="10">
        <v>70</v>
      </c>
      <c r="N6" s="10">
        <v>72</v>
      </c>
      <c r="O6" s="10">
        <v>46</v>
      </c>
      <c r="P6" s="10">
        <v>60</v>
      </c>
      <c r="Q6" s="10">
        <v>54</v>
      </c>
      <c r="R6" s="10">
        <v>72</v>
      </c>
      <c r="S6" s="10">
        <v>90</v>
      </c>
      <c r="T6" s="10">
        <v>58</v>
      </c>
      <c r="U6" s="10">
        <v>45</v>
      </c>
      <c r="V6" s="10">
        <v>46</v>
      </c>
      <c r="W6" s="10">
        <v>84.6</v>
      </c>
      <c r="X6" s="10">
        <v>70.92</v>
      </c>
      <c r="Y6" s="10">
        <v>76.319999999999993</v>
      </c>
      <c r="Z6" s="10">
        <v>54</v>
      </c>
      <c r="AA6" s="10">
        <v>67.7</v>
      </c>
      <c r="AB6" s="10">
        <v>72</v>
      </c>
      <c r="AC6" s="10">
        <v>59.4</v>
      </c>
      <c r="AD6" s="10">
        <v>38.159999999999997</v>
      </c>
      <c r="AE6" s="10">
        <v>73.08</v>
      </c>
      <c r="AF6" s="10">
        <v>61.2</v>
      </c>
      <c r="AG6" s="10">
        <v>60.839999999999996</v>
      </c>
      <c r="AH6" s="10">
        <v>54.36</v>
      </c>
      <c r="AI6" s="21">
        <f t="shared" si="0"/>
        <v>90</v>
      </c>
    </row>
    <row r="7" spans="2:35" x14ac:dyDescent="0.25">
      <c r="B7" s="11" t="s">
        <v>4</v>
      </c>
      <c r="C7" s="12">
        <v>63</v>
      </c>
      <c r="D7" s="12"/>
      <c r="E7" s="12"/>
      <c r="F7" s="27">
        <v>50</v>
      </c>
      <c r="G7" s="27">
        <v>49</v>
      </c>
      <c r="H7" s="27">
        <v>54</v>
      </c>
      <c r="I7" s="27">
        <v>79</v>
      </c>
      <c r="J7" s="27">
        <v>72</v>
      </c>
      <c r="K7" s="27">
        <v>49</v>
      </c>
      <c r="L7" s="27">
        <v>42</v>
      </c>
      <c r="M7" s="27">
        <v>40</v>
      </c>
      <c r="N7" s="12">
        <v>54</v>
      </c>
      <c r="O7" s="27">
        <v>64</v>
      </c>
      <c r="P7" s="27">
        <v>61</v>
      </c>
      <c r="Q7" s="27">
        <v>74</v>
      </c>
      <c r="R7" s="12">
        <v>36</v>
      </c>
      <c r="S7" s="12">
        <v>50</v>
      </c>
      <c r="T7" s="12">
        <v>49</v>
      </c>
      <c r="U7" s="12">
        <v>41</v>
      </c>
      <c r="V7" s="12">
        <v>84</v>
      </c>
      <c r="W7" s="12">
        <v>79.2</v>
      </c>
      <c r="X7" s="12">
        <v>73.8</v>
      </c>
      <c r="Y7" s="12">
        <v>47.16</v>
      </c>
      <c r="Z7" s="12">
        <v>54.36</v>
      </c>
      <c r="AA7" s="12">
        <v>72.400000000000006</v>
      </c>
      <c r="AB7" s="12">
        <v>71.599999999999994</v>
      </c>
      <c r="AC7" s="12">
        <v>39.24</v>
      </c>
      <c r="AD7" s="12">
        <v>39.96</v>
      </c>
      <c r="AE7" s="12">
        <v>45</v>
      </c>
      <c r="AF7" s="12">
        <v>55.440000000000005</v>
      </c>
      <c r="AG7" s="12">
        <v>51.480000000000004</v>
      </c>
      <c r="AH7" s="12">
        <v>48.96</v>
      </c>
      <c r="AI7" s="20">
        <f t="shared" si="0"/>
        <v>84</v>
      </c>
    </row>
    <row r="8" spans="2:35" x14ac:dyDescent="0.25">
      <c r="B8" s="9" t="s">
        <v>5</v>
      </c>
      <c r="C8" s="10">
        <v>61</v>
      </c>
      <c r="D8" s="10"/>
      <c r="E8" s="10"/>
      <c r="F8" s="29">
        <v>48</v>
      </c>
      <c r="G8" s="29">
        <v>70</v>
      </c>
      <c r="H8" s="29">
        <v>72</v>
      </c>
      <c r="I8" s="29">
        <v>41</v>
      </c>
      <c r="J8" s="29">
        <v>41</v>
      </c>
      <c r="K8" s="29">
        <v>44</v>
      </c>
      <c r="L8" s="29">
        <v>52</v>
      </c>
      <c r="M8" s="29">
        <v>44</v>
      </c>
      <c r="N8" s="10">
        <v>50</v>
      </c>
      <c r="O8" s="29">
        <v>56</v>
      </c>
      <c r="P8" s="29">
        <v>58</v>
      </c>
      <c r="Q8" s="29">
        <v>46</v>
      </c>
      <c r="R8" s="10">
        <v>45</v>
      </c>
      <c r="S8" s="10">
        <v>42</v>
      </c>
      <c r="T8" s="10">
        <v>82</v>
      </c>
      <c r="U8" s="10">
        <v>42</v>
      </c>
      <c r="V8" s="10">
        <v>40</v>
      </c>
      <c r="W8" s="10">
        <v>65.5</v>
      </c>
      <c r="X8" s="10">
        <v>59.76</v>
      </c>
      <c r="Y8" s="10">
        <v>50.4</v>
      </c>
      <c r="Z8" s="10">
        <v>61.56</v>
      </c>
      <c r="AA8" s="10">
        <v>65.900000000000006</v>
      </c>
      <c r="AB8" s="10">
        <v>55.4</v>
      </c>
      <c r="AC8" s="10">
        <v>45</v>
      </c>
      <c r="AD8" s="10">
        <v>47.16</v>
      </c>
      <c r="AE8" s="10">
        <v>44.28</v>
      </c>
      <c r="AF8" s="10">
        <v>57.24</v>
      </c>
      <c r="AG8" s="10">
        <v>59.760000000000005</v>
      </c>
      <c r="AH8" s="10">
        <v>48.6</v>
      </c>
      <c r="AI8" s="21">
        <f t="shared" si="0"/>
        <v>82</v>
      </c>
    </row>
    <row r="9" spans="2:35" x14ac:dyDescent="0.25">
      <c r="B9" s="11" t="s">
        <v>6</v>
      </c>
      <c r="C9" s="12">
        <v>44</v>
      </c>
      <c r="D9" s="12"/>
      <c r="E9" s="12"/>
      <c r="F9" s="27">
        <v>48</v>
      </c>
      <c r="G9" s="27">
        <v>50</v>
      </c>
      <c r="H9" s="27">
        <v>56</v>
      </c>
      <c r="I9" s="27">
        <v>42</v>
      </c>
      <c r="J9" s="27">
        <v>54</v>
      </c>
      <c r="K9" s="27">
        <v>44</v>
      </c>
      <c r="L9" s="27">
        <v>46</v>
      </c>
      <c r="M9" s="27">
        <v>44</v>
      </c>
      <c r="N9" s="12">
        <v>42</v>
      </c>
      <c r="O9" s="27">
        <v>42</v>
      </c>
      <c r="P9" s="27">
        <v>70</v>
      </c>
      <c r="Q9" s="27">
        <v>46</v>
      </c>
      <c r="R9" s="12">
        <v>42</v>
      </c>
      <c r="S9" s="12">
        <v>40</v>
      </c>
      <c r="T9" s="12">
        <v>40</v>
      </c>
      <c r="U9" s="12">
        <v>36</v>
      </c>
      <c r="V9" s="12">
        <v>30</v>
      </c>
      <c r="W9" s="12">
        <v>67</v>
      </c>
      <c r="X9" s="12">
        <v>53.28</v>
      </c>
      <c r="Y9" s="12">
        <v>48.6</v>
      </c>
      <c r="Z9" s="12">
        <v>41.76</v>
      </c>
      <c r="AA9" s="12">
        <v>49.7</v>
      </c>
      <c r="AB9" s="12">
        <v>54</v>
      </c>
      <c r="AC9" s="12">
        <v>57.960000000000008</v>
      </c>
      <c r="AD9" s="12">
        <v>42.12</v>
      </c>
      <c r="AE9" s="12">
        <v>67.319999999999993</v>
      </c>
      <c r="AF9" s="12">
        <v>48.6</v>
      </c>
      <c r="AG9" s="12">
        <v>52.92</v>
      </c>
      <c r="AH9" s="12">
        <v>62.639999999999993</v>
      </c>
      <c r="AI9" s="20">
        <f t="shared" si="0"/>
        <v>70</v>
      </c>
    </row>
    <row r="10" spans="2:35" x14ac:dyDescent="0.25">
      <c r="B10" s="9" t="s">
        <v>7</v>
      </c>
      <c r="C10" s="10">
        <v>91</v>
      </c>
      <c r="D10" s="10"/>
      <c r="E10" s="10"/>
      <c r="F10" s="29">
        <v>42</v>
      </c>
      <c r="G10" s="29">
        <v>40</v>
      </c>
      <c r="H10" s="29">
        <v>56</v>
      </c>
      <c r="I10" s="29">
        <v>62</v>
      </c>
      <c r="J10" s="29">
        <v>38</v>
      </c>
      <c r="K10" s="29">
        <v>46</v>
      </c>
      <c r="L10" s="29">
        <v>58</v>
      </c>
      <c r="M10" s="29">
        <v>54</v>
      </c>
      <c r="N10" s="10">
        <v>42</v>
      </c>
      <c r="O10" s="29">
        <v>82</v>
      </c>
      <c r="P10" s="29">
        <v>50</v>
      </c>
      <c r="Q10" s="29">
        <v>60</v>
      </c>
      <c r="R10" s="10">
        <v>36</v>
      </c>
      <c r="S10" s="10">
        <v>42</v>
      </c>
      <c r="T10" s="10">
        <v>44</v>
      </c>
      <c r="U10" s="10">
        <v>32</v>
      </c>
      <c r="V10" s="10">
        <v>90</v>
      </c>
      <c r="W10" s="10">
        <v>75.599999999999994</v>
      </c>
      <c r="X10" s="10">
        <v>45.36</v>
      </c>
      <c r="Y10" s="10">
        <v>73.08</v>
      </c>
      <c r="Z10" s="10">
        <v>78.84</v>
      </c>
      <c r="AA10" s="10">
        <v>68.8</v>
      </c>
      <c r="AB10" s="10">
        <v>48.6</v>
      </c>
      <c r="AC10" s="10">
        <v>46.800000000000004</v>
      </c>
      <c r="AD10" s="10">
        <v>49.32</v>
      </c>
      <c r="AE10" s="10">
        <v>44.64</v>
      </c>
      <c r="AF10" s="10">
        <v>45</v>
      </c>
      <c r="AG10" s="10">
        <v>47.88</v>
      </c>
      <c r="AH10" s="10">
        <v>50.76</v>
      </c>
      <c r="AI10" s="21">
        <f t="shared" si="0"/>
        <v>91</v>
      </c>
    </row>
    <row r="11" spans="2:35" x14ac:dyDescent="0.25">
      <c r="B11" s="11" t="s">
        <v>8</v>
      </c>
      <c r="C11" s="12">
        <v>56</v>
      </c>
      <c r="D11" s="12"/>
      <c r="E11" s="12"/>
      <c r="F11" s="27">
        <v>68</v>
      </c>
      <c r="G11" s="27">
        <v>42</v>
      </c>
      <c r="H11" s="27">
        <v>52</v>
      </c>
      <c r="I11" s="27">
        <v>68</v>
      </c>
      <c r="J11" s="27">
        <v>54</v>
      </c>
      <c r="K11" s="27">
        <v>64</v>
      </c>
      <c r="L11" s="27">
        <v>62</v>
      </c>
      <c r="M11" s="27">
        <v>54</v>
      </c>
      <c r="N11" s="12">
        <v>64</v>
      </c>
      <c r="O11" s="27">
        <v>54</v>
      </c>
      <c r="P11" s="27">
        <v>56</v>
      </c>
      <c r="Q11" s="27">
        <v>50</v>
      </c>
      <c r="R11" s="12">
        <v>45</v>
      </c>
      <c r="S11" s="12">
        <v>82</v>
      </c>
      <c r="T11" s="12">
        <v>54</v>
      </c>
      <c r="U11" s="12">
        <v>34</v>
      </c>
      <c r="V11" s="12">
        <v>36</v>
      </c>
      <c r="W11" s="12">
        <v>61.9</v>
      </c>
      <c r="X11" s="12">
        <v>52.2</v>
      </c>
      <c r="Y11" s="12">
        <v>68.760000000000005</v>
      </c>
      <c r="Z11" s="12">
        <v>53.64</v>
      </c>
      <c r="AA11" s="12">
        <v>53.3</v>
      </c>
      <c r="AB11" s="12">
        <v>48.6</v>
      </c>
      <c r="AC11" s="12">
        <v>48.6</v>
      </c>
      <c r="AD11" s="12">
        <v>58.32</v>
      </c>
      <c r="AE11" s="12">
        <v>40.32</v>
      </c>
      <c r="AF11" s="12">
        <v>64.8</v>
      </c>
      <c r="AG11" s="12">
        <v>45.36</v>
      </c>
      <c r="AH11" s="12">
        <v>53.28</v>
      </c>
      <c r="AI11" s="20">
        <f t="shared" si="0"/>
        <v>82</v>
      </c>
    </row>
    <row r="12" spans="2:35" x14ac:dyDescent="0.25">
      <c r="B12" s="9" t="s">
        <v>9</v>
      </c>
      <c r="C12" s="10">
        <v>54</v>
      </c>
      <c r="D12" s="10"/>
      <c r="E12" s="10"/>
      <c r="F12" s="29">
        <v>58</v>
      </c>
      <c r="G12" s="29">
        <v>82</v>
      </c>
      <c r="H12" s="29">
        <v>76</v>
      </c>
      <c r="I12" s="29">
        <v>51</v>
      </c>
      <c r="J12" s="29">
        <v>87</v>
      </c>
      <c r="K12" s="29">
        <v>50</v>
      </c>
      <c r="L12" s="29">
        <v>75</v>
      </c>
      <c r="M12" s="29">
        <v>62</v>
      </c>
      <c r="N12" s="10">
        <v>50</v>
      </c>
      <c r="O12" s="29">
        <v>36</v>
      </c>
      <c r="P12" s="29">
        <v>54</v>
      </c>
      <c r="Q12" s="29">
        <v>68</v>
      </c>
      <c r="R12" s="10">
        <v>42</v>
      </c>
      <c r="S12" s="10">
        <v>58</v>
      </c>
      <c r="T12" s="10">
        <v>44</v>
      </c>
      <c r="U12" s="10">
        <v>39</v>
      </c>
      <c r="V12" s="10">
        <v>43</v>
      </c>
      <c r="W12" s="10">
        <v>86.8</v>
      </c>
      <c r="X12" s="10">
        <v>60.48</v>
      </c>
      <c r="Y12" s="10">
        <v>46.08</v>
      </c>
      <c r="Z12" s="10">
        <v>67.319999999999993</v>
      </c>
      <c r="AA12" s="10">
        <v>53.3</v>
      </c>
      <c r="AB12" s="10">
        <v>59.4</v>
      </c>
      <c r="AC12" s="10">
        <v>50.76</v>
      </c>
      <c r="AD12" s="10">
        <v>78.84</v>
      </c>
      <c r="AE12" s="10">
        <v>47.88</v>
      </c>
      <c r="AF12" s="10">
        <v>58.32</v>
      </c>
      <c r="AG12" s="10">
        <v>44.28</v>
      </c>
      <c r="AH12" s="10">
        <v>51.480000000000004</v>
      </c>
      <c r="AI12" s="21">
        <f t="shared" si="0"/>
        <v>87</v>
      </c>
    </row>
    <row r="13" spans="2:35" x14ac:dyDescent="0.25">
      <c r="B13" s="11" t="s">
        <v>10</v>
      </c>
      <c r="C13" s="12">
        <v>76</v>
      </c>
      <c r="D13" s="12"/>
      <c r="E13" s="12"/>
      <c r="F13" s="27">
        <v>42</v>
      </c>
      <c r="G13" s="27">
        <v>70</v>
      </c>
      <c r="H13" s="27">
        <v>72</v>
      </c>
      <c r="I13" s="27">
        <v>75</v>
      </c>
      <c r="J13" s="27">
        <v>48</v>
      </c>
      <c r="K13" s="27">
        <v>54</v>
      </c>
      <c r="L13" s="27">
        <v>72</v>
      </c>
      <c r="M13" s="27">
        <v>54</v>
      </c>
      <c r="N13" s="12">
        <v>44</v>
      </c>
      <c r="O13" s="27">
        <v>54</v>
      </c>
      <c r="P13" s="27">
        <v>85</v>
      </c>
      <c r="Q13" s="27">
        <v>72</v>
      </c>
      <c r="R13" s="12">
        <v>36</v>
      </c>
      <c r="S13" s="12">
        <v>79</v>
      </c>
      <c r="T13" s="12">
        <v>68</v>
      </c>
      <c r="U13" s="12">
        <v>104</v>
      </c>
      <c r="V13" s="12">
        <v>52</v>
      </c>
      <c r="W13" s="12">
        <v>67.7</v>
      </c>
      <c r="X13" s="12">
        <v>61.2</v>
      </c>
      <c r="Y13" s="12">
        <v>79.92</v>
      </c>
      <c r="Z13" s="12">
        <v>66.599999999999994</v>
      </c>
      <c r="AA13" s="12">
        <v>62.3</v>
      </c>
      <c r="AB13" s="12">
        <v>65.5</v>
      </c>
      <c r="AC13" s="12">
        <v>65.160000000000011</v>
      </c>
      <c r="AD13" s="12">
        <v>59.4</v>
      </c>
      <c r="AE13" s="12">
        <v>59.4</v>
      </c>
      <c r="AF13" s="12">
        <v>58.32</v>
      </c>
      <c r="AG13" s="12">
        <v>79.56</v>
      </c>
      <c r="AH13" s="12">
        <v>75.600000000000009</v>
      </c>
      <c r="AI13" s="20">
        <f t="shared" si="0"/>
        <v>104</v>
      </c>
    </row>
    <row r="14" spans="2:35" x14ac:dyDescent="0.25">
      <c r="B14" s="9" t="s">
        <v>11</v>
      </c>
      <c r="C14" s="10">
        <v>68</v>
      </c>
      <c r="D14" s="10"/>
      <c r="E14" s="10"/>
      <c r="F14" s="29">
        <v>82</v>
      </c>
      <c r="G14" s="29">
        <v>68</v>
      </c>
      <c r="H14" s="29">
        <v>84</v>
      </c>
      <c r="I14" s="29">
        <v>72</v>
      </c>
      <c r="J14" s="29">
        <v>68</v>
      </c>
      <c r="K14" s="29">
        <v>72</v>
      </c>
      <c r="L14" s="29">
        <v>72</v>
      </c>
      <c r="M14" s="29">
        <v>80</v>
      </c>
      <c r="N14" s="10">
        <v>60</v>
      </c>
      <c r="O14" s="29">
        <v>60</v>
      </c>
      <c r="P14" s="29">
        <v>79</v>
      </c>
      <c r="Q14" s="29">
        <v>54</v>
      </c>
      <c r="R14" s="10">
        <v>78</v>
      </c>
      <c r="S14" s="10">
        <v>72</v>
      </c>
      <c r="T14" s="10">
        <v>44</v>
      </c>
      <c r="U14" s="10">
        <v>54</v>
      </c>
      <c r="V14" s="10">
        <v>43</v>
      </c>
      <c r="W14" s="10">
        <v>42.8</v>
      </c>
      <c r="X14" s="10">
        <v>76.319999999999993</v>
      </c>
      <c r="Y14" s="10">
        <v>70.2</v>
      </c>
      <c r="Z14" s="10">
        <v>65.16</v>
      </c>
      <c r="AA14" s="10">
        <v>52.6</v>
      </c>
      <c r="AB14" s="10">
        <v>82.8</v>
      </c>
      <c r="AC14" s="10">
        <v>60.12</v>
      </c>
      <c r="AD14" s="10">
        <v>46.800000000000004</v>
      </c>
      <c r="AE14" s="10">
        <v>60.839999999999996</v>
      </c>
      <c r="AF14" s="10">
        <v>46.440000000000005</v>
      </c>
      <c r="AG14" s="10">
        <v>66.600000000000009</v>
      </c>
      <c r="AH14" s="10">
        <v>95.4</v>
      </c>
      <c r="AI14" s="21">
        <f t="shared" si="0"/>
        <v>95.4</v>
      </c>
    </row>
    <row r="15" spans="2:35" x14ac:dyDescent="0.25">
      <c r="B15" s="8" t="s">
        <v>12</v>
      </c>
      <c r="C15" s="23">
        <f>MAX(C3:C14)</f>
        <v>91</v>
      </c>
      <c r="D15" s="23"/>
      <c r="E15" s="23"/>
      <c r="F15" s="23">
        <f t="shared" ref="F15:AH15" si="1">MAX(F3:F14)</f>
        <v>90</v>
      </c>
      <c r="G15" s="23">
        <f t="shared" si="1"/>
        <v>83</v>
      </c>
      <c r="H15" s="23">
        <f t="shared" si="1"/>
        <v>90</v>
      </c>
      <c r="I15" s="23">
        <f t="shared" si="1"/>
        <v>97</v>
      </c>
      <c r="J15" s="23">
        <f t="shared" si="1"/>
        <v>87</v>
      </c>
      <c r="K15" s="23">
        <f t="shared" si="1"/>
        <v>108</v>
      </c>
      <c r="L15" s="23">
        <f t="shared" si="1"/>
        <v>75</v>
      </c>
      <c r="M15" s="23">
        <f t="shared" si="1"/>
        <v>80</v>
      </c>
      <c r="N15" s="23">
        <f t="shared" si="1"/>
        <v>72</v>
      </c>
      <c r="O15" s="23">
        <f t="shared" si="1"/>
        <v>82</v>
      </c>
      <c r="P15" s="23">
        <f t="shared" si="1"/>
        <v>85</v>
      </c>
      <c r="Q15" s="23">
        <f t="shared" si="1"/>
        <v>82</v>
      </c>
      <c r="R15" s="23">
        <f t="shared" si="1"/>
        <v>78</v>
      </c>
      <c r="S15" s="23">
        <f t="shared" si="1"/>
        <v>90</v>
      </c>
      <c r="T15" s="23">
        <f t="shared" si="1"/>
        <v>82</v>
      </c>
      <c r="U15" s="23">
        <f t="shared" si="1"/>
        <v>104</v>
      </c>
      <c r="V15" s="23">
        <f t="shared" si="1"/>
        <v>90</v>
      </c>
      <c r="W15" s="23">
        <f t="shared" si="1"/>
        <v>86.8</v>
      </c>
      <c r="X15" s="23">
        <f t="shared" si="1"/>
        <v>76.319999999999993</v>
      </c>
      <c r="Y15" s="23">
        <f t="shared" si="1"/>
        <v>79.92</v>
      </c>
      <c r="Z15" s="23">
        <f t="shared" si="1"/>
        <v>79.2</v>
      </c>
      <c r="AA15" s="23">
        <f t="shared" si="1"/>
        <v>73.099999999999994</v>
      </c>
      <c r="AB15" s="23">
        <f t="shared" si="1"/>
        <v>82.8</v>
      </c>
      <c r="AC15" s="23">
        <f t="shared" si="1"/>
        <v>105.12</v>
      </c>
      <c r="AD15" s="23">
        <f t="shared" si="1"/>
        <v>81</v>
      </c>
      <c r="AE15" s="23">
        <f t="shared" si="1"/>
        <v>73.08</v>
      </c>
      <c r="AF15" s="23">
        <f t="shared" si="1"/>
        <v>66.960000000000008</v>
      </c>
      <c r="AG15" s="23">
        <f t="shared" si="1"/>
        <v>79.56</v>
      </c>
      <c r="AH15" s="23">
        <f t="shared" si="1"/>
        <v>95.4</v>
      </c>
      <c r="AI15" s="22">
        <f t="shared" si="0"/>
        <v>108</v>
      </c>
    </row>
    <row r="17" spans="2:36" x14ac:dyDescent="0.25">
      <c r="B17" s="32" t="s">
        <v>36</v>
      </c>
      <c r="C17" s="13">
        <v>1983</v>
      </c>
      <c r="D17" s="13">
        <v>1984</v>
      </c>
      <c r="E17" s="13">
        <v>1985</v>
      </c>
      <c r="F17" s="13">
        <v>1986</v>
      </c>
      <c r="G17" s="13">
        <v>1987</v>
      </c>
      <c r="H17" s="13">
        <v>1988</v>
      </c>
      <c r="I17" s="13">
        <v>1989</v>
      </c>
      <c r="J17" s="13">
        <v>1990</v>
      </c>
      <c r="K17" s="13">
        <v>1991</v>
      </c>
      <c r="L17" s="13">
        <v>1992</v>
      </c>
      <c r="M17" s="13">
        <v>1993</v>
      </c>
      <c r="N17" s="13">
        <v>1994</v>
      </c>
      <c r="O17" s="13">
        <v>1995</v>
      </c>
      <c r="P17" s="13">
        <v>1996</v>
      </c>
      <c r="Q17" s="13">
        <v>1997</v>
      </c>
      <c r="R17" s="13">
        <v>1998</v>
      </c>
      <c r="S17" s="13">
        <v>1999</v>
      </c>
      <c r="T17" s="13">
        <v>2000</v>
      </c>
      <c r="U17" s="13">
        <v>2001</v>
      </c>
      <c r="V17" s="13">
        <v>2002</v>
      </c>
      <c r="W17" s="13">
        <v>2003</v>
      </c>
      <c r="X17" s="13">
        <v>2004</v>
      </c>
      <c r="Y17" s="13">
        <v>2005</v>
      </c>
      <c r="Z17" s="13">
        <v>2006</v>
      </c>
      <c r="AA17" s="13">
        <v>2007</v>
      </c>
      <c r="AB17" s="13">
        <v>2008</v>
      </c>
      <c r="AC17" s="13">
        <v>2009</v>
      </c>
      <c r="AD17" s="13">
        <v>2010</v>
      </c>
      <c r="AE17" s="13">
        <v>2011</v>
      </c>
      <c r="AF17" s="13">
        <v>2012</v>
      </c>
      <c r="AG17" s="13">
        <v>2013</v>
      </c>
      <c r="AH17" s="13">
        <v>2014</v>
      </c>
      <c r="AI17" s="19" t="s">
        <v>38</v>
      </c>
      <c r="AJ17" s="13" t="s">
        <v>39</v>
      </c>
    </row>
    <row r="18" spans="2:36" x14ac:dyDescent="0.25">
      <c r="B18" s="11" t="s">
        <v>0</v>
      </c>
      <c r="C18" s="12">
        <v>10.642473118279572</v>
      </c>
      <c r="D18" s="12"/>
      <c r="E18" s="12"/>
      <c r="F18" s="12">
        <v>10.853494623655912</v>
      </c>
      <c r="G18" s="12">
        <v>11.474462365591398</v>
      </c>
      <c r="H18" s="12">
        <v>11.040322580645164</v>
      </c>
      <c r="I18" s="12">
        <v>9.3696236559139781</v>
      </c>
      <c r="J18" s="12">
        <v>10.694892473118278</v>
      </c>
      <c r="K18" s="12">
        <v>10.04704301075269</v>
      </c>
      <c r="L18" s="27">
        <v>11.2</v>
      </c>
      <c r="M18" s="12">
        <v>10.8</v>
      </c>
      <c r="N18" s="12">
        <v>10.6</v>
      </c>
      <c r="O18" s="12">
        <v>11.3</v>
      </c>
      <c r="P18" s="12">
        <v>10.3</v>
      </c>
      <c r="Q18" s="12">
        <v>20</v>
      </c>
      <c r="R18" s="12">
        <v>10.3</v>
      </c>
      <c r="S18" s="12">
        <v>10.3</v>
      </c>
      <c r="T18" s="12">
        <v>10.416666666666666</v>
      </c>
      <c r="U18" s="12">
        <v>9.0833333333333339</v>
      </c>
      <c r="V18" s="12">
        <v>9.75</v>
      </c>
      <c r="W18" s="12">
        <v>12.96</v>
      </c>
      <c r="X18" s="12">
        <v>11.88</v>
      </c>
      <c r="Y18" s="12">
        <v>13.68</v>
      </c>
      <c r="Z18" s="12">
        <v>11.52</v>
      </c>
      <c r="AA18" s="12">
        <v>12.2</v>
      </c>
      <c r="AB18" s="12">
        <v>8.3000000000000007</v>
      </c>
      <c r="AC18" s="12">
        <v>10.4</v>
      </c>
      <c r="AD18" s="28">
        <v>23.400000000000002</v>
      </c>
      <c r="AE18" s="12">
        <v>14.4</v>
      </c>
      <c r="AF18" s="12">
        <v>18.36</v>
      </c>
      <c r="AG18" s="12">
        <v>18</v>
      </c>
      <c r="AH18" s="12">
        <v>9.3600000000000012</v>
      </c>
      <c r="AI18" s="20">
        <f>MAX(C18:AH18)</f>
        <v>23.400000000000002</v>
      </c>
      <c r="AJ18" s="12">
        <f>MIN(C18:AH18)</f>
        <v>8.3000000000000007</v>
      </c>
    </row>
    <row r="19" spans="2:36" x14ac:dyDescent="0.25">
      <c r="B19" s="9" t="s">
        <v>1</v>
      </c>
      <c r="C19" s="10">
        <v>9.5133928571428594</v>
      </c>
      <c r="D19" s="10"/>
      <c r="E19" s="10"/>
      <c r="F19" s="10">
        <v>10.453869047619047</v>
      </c>
      <c r="G19" s="10">
        <v>8.4136904761904763</v>
      </c>
      <c r="H19" s="10">
        <v>10.941964285714283</v>
      </c>
      <c r="I19" s="10">
        <v>9.9568452380952372</v>
      </c>
      <c r="J19" s="10">
        <v>9.1086309523809526</v>
      </c>
      <c r="K19" s="10">
        <v>10.9375</v>
      </c>
      <c r="L19" s="29">
        <v>8.9</v>
      </c>
      <c r="M19" s="10">
        <v>9.8000000000000007</v>
      </c>
      <c r="N19" s="10">
        <v>9.6</v>
      </c>
      <c r="O19" s="10">
        <v>10.3</v>
      </c>
      <c r="P19" s="10">
        <v>9.5</v>
      </c>
      <c r="Q19" s="10">
        <v>11.5</v>
      </c>
      <c r="R19" s="10">
        <v>7.8</v>
      </c>
      <c r="S19" s="10">
        <v>10.199999999999999</v>
      </c>
      <c r="T19" s="10">
        <v>8.0416666666666661</v>
      </c>
      <c r="U19" s="10">
        <v>10.041666666666666</v>
      </c>
      <c r="V19" s="10">
        <v>9.3333333333333339</v>
      </c>
      <c r="W19" s="10">
        <v>11.16</v>
      </c>
      <c r="X19" s="10">
        <v>11.16</v>
      </c>
      <c r="Y19" s="10">
        <v>11.88</v>
      </c>
      <c r="Z19" s="10">
        <v>11.16</v>
      </c>
      <c r="AA19" s="10">
        <v>10.8</v>
      </c>
      <c r="AB19" s="10">
        <v>5.0999999999999996</v>
      </c>
      <c r="AC19" s="10">
        <v>8.8000000000000007</v>
      </c>
      <c r="AD19" s="30">
        <v>23.040000000000003</v>
      </c>
      <c r="AE19" s="10">
        <v>14.4</v>
      </c>
      <c r="AF19" s="10">
        <v>16.920000000000002</v>
      </c>
      <c r="AG19" s="10">
        <v>19.8</v>
      </c>
      <c r="AH19" s="10">
        <v>11.520000000000001</v>
      </c>
      <c r="AI19" s="21">
        <f t="shared" ref="AI19:AI30" si="2">MAX(C19:AH19)</f>
        <v>23.040000000000003</v>
      </c>
      <c r="AJ19" s="10">
        <f t="shared" ref="AJ19:AJ29" si="3">MIN(C19:AH19)</f>
        <v>5.0999999999999996</v>
      </c>
    </row>
    <row r="20" spans="2:36" x14ac:dyDescent="0.25">
      <c r="B20" s="11" t="s">
        <v>2</v>
      </c>
      <c r="C20" s="12">
        <v>8.8333333333333304</v>
      </c>
      <c r="D20" s="12"/>
      <c r="E20" s="12"/>
      <c r="F20" s="12">
        <v>9.7567204301075261</v>
      </c>
      <c r="G20" s="12">
        <v>8.702956989247312</v>
      </c>
      <c r="H20" s="12">
        <v>9.5658602150537639</v>
      </c>
      <c r="I20" s="12">
        <v>10.416666666666666</v>
      </c>
      <c r="J20" s="12">
        <v>9.5497311827956999</v>
      </c>
      <c r="K20" s="12">
        <v>9.7258064516129057</v>
      </c>
      <c r="L20" s="27">
        <v>9.1999999999999993</v>
      </c>
      <c r="M20" s="12">
        <v>9.4</v>
      </c>
      <c r="N20" s="12">
        <v>8</v>
      </c>
      <c r="O20" s="12">
        <v>10.5</v>
      </c>
      <c r="P20" s="12">
        <v>8.3000000000000007</v>
      </c>
      <c r="Q20" s="12">
        <v>11</v>
      </c>
      <c r="R20" s="12">
        <v>8.4</v>
      </c>
      <c r="S20" s="12">
        <v>10.199999999999999</v>
      </c>
      <c r="T20" s="12">
        <v>9.4166666666666661</v>
      </c>
      <c r="U20" s="12">
        <v>9.4166666666666661</v>
      </c>
      <c r="V20" s="12">
        <v>9.7083333333333339</v>
      </c>
      <c r="W20" s="12">
        <v>9.7200000000000006</v>
      </c>
      <c r="X20" s="12">
        <v>10.8</v>
      </c>
      <c r="Y20" s="12">
        <v>10.08</v>
      </c>
      <c r="Z20" s="12">
        <v>10.44</v>
      </c>
      <c r="AA20" s="12">
        <v>12.2</v>
      </c>
      <c r="AB20" s="12">
        <v>10.8</v>
      </c>
      <c r="AC20" s="12">
        <v>9</v>
      </c>
      <c r="AD20" s="12">
        <v>18</v>
      </c>
      <c r="AE20" s="12">
        <v>15.48</v>
      </c>
      <c r="AF20" s="28">
        <v>20.88</v>
      </c>
      <c r="AG20" s="28">
        <v>21.96</v>
      </c>
      <c r="AH20" s="12">
        <v>11.16</v>
      </c>
      <c r="AI20" s="20">
        <f t="shared" si="2"/>
        <v>21.96</v>
      </c>
      <c r="AJ20" s="12">
        <f t="shared" si="3"/>
        <v>8</v>
      </c>
    </row>
    <row r="21" spans="2:36" x14ac:dyDescent="0.25">
      <c r="B21" s="9" t="s">
        <v>3</v>
      </c>
      <c r="C21" s="10">
        <v>10.005555555555555</v>
      </c>
      <c r="D21" s="10"/>
      <c r="E21" s="10"/>
      <c r="F21" s="10">
        <v>10.3125</v>
      </c>
      <c r="G21" s="10">
        <v>9.35</v>
      </c>
      <c r="H21" s="10">
        <v>8.6388888888888893</v>
      </c>
      <c r="I21" s="10">
        <v>10.918055555555556</v>
      </c>
      <c r="J21" s="10">
        <v>9.8083333333333336</v>
      </c>
      <c r="K21" s="10">
        <v>11.738888888888887</v>
      </c>
      <c r="L21" s="29">
        <v>9</v>
      </c>
      <c r="M21" s="10">
        <v>9.5</v>
      </c>
      <c r="N21" s="10">
        <v>11.1</v>
      </c>
      <c r="O21" s="10">
        <v>9</v>
      </c>
      <c r="P21" s="10">
        <v>9.1999999999999993</v>
      </c>
      <c r="Q21" s="10">
        <v>11.4</v>
      </c>
      <c r="R21" s="10">
        <v>11.2</v>
      </c>
      <c r="S21" s="10">
        <v>10</v>
      </c>
      <c r="T21" s="10">
        <v>9.7916666666666661</v>
      </c>
      <c r="U21" s="10">
        <v>10.333333333333334</v>
      </c>
      <c r="V21" s="10">
        <v>10.375</v>
      </c>
      <c r="W21" s="10">
        <v>11.52</v>
      </c>
      <c r="X21" s="10">
        <v>11.52</v>
      </c>
      <c r="Y21" s="10">
        <v>10.44</v>
      </c>
      <c r="Z21" s="10">
        <v>9</v>
      </c>
      <c r="AA21" s="10">
        <v>10.1</v>
      </c>
      <c r="AB21" s="10">
        <v>10.4</v>
      </c>
      <c r="AC21" s="10">
        <v>9.8000000000000007</v>
      </c>
      <c r="AD21" s="30">
        <v>22.32</v>
      </c>
      <c r="AE21" s="10">
        <v>15.120000000000001</v>
      </c>
      <c r="AF21" s="10">
        <v>15.840000000000002</v>
      </c>
      <c r="AG21" s="10">
        <v>17.64</v>
      </c>
      <c r="AH21" s="10">
        <v>9</v>
      </c>
      <c r="AI21" s="21">
        <f t="shared" si="2"/>
        <v>22.32</v>
      </c>
      <c r="AJ21" s="10">
        <f t="shared" si="3"/>
        <v>8.6388888888888893</v>
      </c>
    </row>
    <row r="22" spans="2:36" x14ac:dyDescent="0.25">
      <c r="B22" s="11" t="s">
        <v>4</v>
      </c>
      <c r="C22" s="12">
        <v>9.9543010752688179</v>
      </c>
      <c r="D22" s="12"/>
      <c r="E22" s="12"/>
      <c r="F22" s="12">
        <v>8.3844086021505362</v>
      </c>
      <c r="G22" s="12">
        <v>9.3091397849462343</v>
      </c>
      <c r="H22" s="12">
        <v>8.5389784946236578</v>
      </c>
      <c r="I22" s="12">
        <v>9.6223118279569899</v>
      </c>
      <c r="J22" s="12">
        <v>8.0806451612903238</v>
      </c>
      <c r="K22" s="12">
        <v>9.9408602150537622</v>
      </c>
      <c r="L22" s="27">
        <v>9.1</v>
      </c>
      <c r="M22" s="12">
        <v>9.4</v>
      </c>
      <c r="N22" s="12">
        <v>8.5</v>
      </c>
      <c r="O22" s="12">
        <v>9</v>
      </c>
      <c r="P22" s="12">
        <v>9.4</v>
      </c>
      <c r="Q22" s="12">
        <v>13.6</v>
      </c>
      <c r="R22" s="12">
        <v>8.5</v>
      </c>
      <c r="S22" s="12">
        <v>9</v>
      </c>
      <c r="T22" s="12">
        <v>8.125</v>
      </c>
      <c r="U22" s="12">
        <v>8.75</v>
      </c>
      <c r="V22" s="12">
        <v>9.625</v>
      </c>
      <c r="W22" s="12">
        <v>9.7200000000000006</v>
      </c>
      <c r="X22" s="12">
        <v>9.7200000000000006</v>
      </c>
      <c r="Y22" s="12">
        <v>8.2799999999999994</v>
      </c>
      <c r="Z22" s="12">
        <v>9.7200000000000006</v>
      </c>
      <c r="AA22" s="12">
        <v>11.2</v>
      </c>
      <c r="AB22" s="12">
        <v>9.6999999999999993</v>
      </c>
      <c r="AC22" s="12">
        <v>8.3000000000000007</v>
      </c>
      <c r="AD22" s="12">
        <v>10.44</v>
      </c>
      <c r="AE22" s="12">
        <v>16.920000000000002</v>
      </c>
      <c r="AF22" s="12">
        <v>14.76</v>
      </c>
      <c r="AG22" s="12">
        <v>16.559999999999999</v>
      </c>
      <c r="AH22" s="12">
        <v>9.7200000000000006</v>
      </c>
      <c r="AI22" s="20">
        <f t="shared" si="2"/>
        <v>16.920000000000002</v>
      </c>
      <c r="AJ22" s="12">
        <f t="shared" si="3"/>
        <v>8.0806451612903238</v>
      </c>
    </row>
    <row r="23" spans="2:36" x14ac:dyDescent="0.25">
      <c r="B23" s="9" t="s">
        <v>5</v>
      </c>
      <c r="C23" s="10">
        <v>8.5361111111111132</v>
      </c>
      <c r="D23" s="10"/>
      <c r="E23" s="10"/>
      <c r="F23" s="10">
        <v>8.6861111111111118</v>
      </c>
      <c r="G23" s="10">
        <v>8.9194444444444425</v>
      </c>
      <c r="H23" s="10">
        <v>9.2111111111111121</v>
      </c>
      <c r="I23" s="10">
        <v>8.4305555555555536</v>
      </c>
      <c r="J23" s="10">
        <v>8.2111111111111121</v>
      </c>
      <c r="K23" s="10">
        <v>8.7430555555555554</v>
      </c>
      <c r="L23" s="29">
        <v>9.8000000000000007</v>
      </c>
      <c r="M23" s="10">
        <v>9.1999999999999993</v>
      </c>
      <c r="N23" s="10">
        <v>9.9</v>
      </c>
      <c r="O23" s="10">
        <v>8.6999999999999993</v>
      </c>
      <c r="P23" s="10">
        <v>8.9</v>
      </c>
      <c r="Q23" s="10">
        <v>11.4</v>
      </c>
      <c r="R23" s="10">
        <v>9.4</v>
      </c>
      <c r="S23" s="10">
        <v>9.1</v>
      </c>
      <c r="T23" s="10">
        <v>9.5833333333333339</v>
      </c>
      <c r="U23" s="10">
        <v>9.5833333333333339</v>
      </c>
      <c r="V23" s="10">
        <v>8.4166666666666661</v>
      </c>
      <c r="W23" s="10">
        <v>8.64</v>
      </c>
      <c r="X23" s="10">
        <v>9</v>
      </c>
      <c r="Y23" s="10">
        <v>9</v>
      </c>
      <c r="Z23" s="10">
        <v>9.36</v>
      </c>
      <c r="AA23" s="10">
        <v>10.1</v>
      </c>
      <c r="AB23" s="10">
        <v>9.4</v>
      </c>
      <c r="AC23" s="10">
        <v>8.8000000000000007</v>
      </c>
      <c r="AD23" s="10">
        <v>13.32</v>
      </c>
      <c r="AE23" s="10">
        <v>11.16</v>
      </c>
      <c r="AF23" s="10">
        <v>11.520000000000001</v>
      </c>
      <c r="AG23" s="10">
        <v>16.2</v>
      </c>
      <c r="AH23" s="10">
        <v>8.2799999999999994</v>
      </c>
      <c r="AI23" s="21">
        <f t="shared" si="2"/>
        <v>16.2</v>
      </c>
      <c r="AJ23" s="10">
        <f t="shared" si="3"/>
        <v>8.2111111111111121</v>
      </c>
    </row>
    <row r="24" spans="2:36" x14ac:dyDescent="0.25">
      <c r="B24" s="11" t="s">
        <v>6</v>
      </c>
      <c r="C24" s="12">
        <v>8.3696236559139798</v>
      </c>
      <c r="D24" s="12"/>
      <c r="E24" s="12"/>
      <c r="F24" s="12">
        <v>9.301075268817204</v>
      </c>
      <c r="G24" s="12">
        <v>8.5188172043010759</v>
      </c>
      <c r="H24" s="12">
        <v>9.4986559139784941</v>
      </c>
      <c r="I24" s="12">
        <v>9.60752688172043</v>
      </c>
      <c r="J24" s="12">
        <v>9.2634408602150522</v>
      </c>
      <c r="K24" s="12">
        <v>9.0981182795698921</v>
      </c>
      <c r="L24" s="27">
        <v>8.8000000000000007</v>
      </c>
      <c r="M24" s="12">
        <v>10.7</v>
      </c>
      <c r="N24" s="12">
        <v>9.1</v>
      </c>
      <c r="O24" s="12">
        <v>9.1999999999999993</v>
      </c>
      <c r="P24" s="12">
        <v>9.6</v>
      </c>
      <c r="Q24" s="12">
        <v>13.1</v>
      </c>
      <c r="R24" s="12">
        <v>10.3</v>
      </c>
      <c r="S24" s="12">
        <v>9.9</v>
      </c>
      <c r="T24" s="12">
        <v>9.5833333333333339</v>
      </c>
      <c r="U24" s="12">
        <v>9.3333333333333339</v>
      </c>
      <c r="V24" s="12">
        <v>9.3333333333333339</v>
      </c>
      <c r="W24" s="12">
        <v>10.44</v>
      </c>
      <c r="X24" s="12">
        <v>10.08</v>
      </c>
      <c r="Y24" s="12">
        <v>10.44</v>
      </c>
      <c r="Z24" s="12">
        <v>9.7200000000000006</v>
      </c>
      <c r="AA24" s="12">
        <v>9.6999999999999993</v>
      </c>
      <c r="AB24" s="12">
        <v>10.1</v>
      </c>
      <c r="AC24" s="12">
        <v>8.4</v>
      </c>
      <c r="AD24" s="12">
        <v>12.6</v>
      </c>
      <c r="AE24" s="12">
        <v>11.879999999999999</v>
      </c>
      <c r="AF24" s="12">
        <v>12.6</v>
      </c>
      <c r="AG24" s="12">
        <v>11.16</v>
      </c>
      <c r="AH24" s="12">
        <v>9.7200000000000006</v>
      </c>
      <c r="AI24" s="20">
        <f t="shared" si="2"/>
        <v>13.1</v>
      </c>
      <c r="AJ24" s="12">
        <f t="shared" si="3"/>
        <v>8.3696236559139798</v>
      </c>
    </row>
    <row r="25" spans="2:36" x14ac:dyDescent="0.25">
      <c r="B25" s="9" t="s">
        <v>7</v>
      </c>
      <c r="C25" s="10">
        <v>9.1142473118279579</v>
      </c>
      <c r="D25" s="10"/>
      <c r="E25" s="10"/>
      <c r="F25" s="10">
        <v>8.7997311827956999</v>
      </c>
      <c r="G25" s="10">
        <v>8.4623655913978482</v>
      </c>
      <c r="H25" s="10">
        <v>9.3467741935483897</v>
      </c>
      <c r="I25" s="10">
        <v>8.2311827956989259</v>
      </c>
      <c r="J25" s="10">
        <v>8.8991935483870979</v>
      </c>
      <c r="K25" s="10">
        <v>9.1397849462365581</v>
      </c>
      <c r="L25" s="29">
        <v>9.4</v>
      </c>
      <c r="M25" s="10">
        <v>9.3000000000000007</v>
      </c>
      <c r="N25" s="10">
        <v>8.9</v>
      </c>
      <c r="O25" s="10">
        <v>9.4</v>
      </c>
      <c r="P25" s="10">
        <v>9.5</v>
      </c>
      <c r="Q25" s="10">
        <v>12.7</v>
      </c>
      <c r="R25" s="10">
        <v>8.6999999999999993</v>
      </c>
      <c r="S25" s="10">
        <v>9.3000000000000007</v>
      </c>
      <c r="T25" s="10">
        <v>9.0833333333333339</v>
      </c>
      <c r="U25" s="10">
        <v>9.1666666666666661</v>
      </c>
      <c r="V25" s="10">
        <v>8.2083333333333339</v>
      </c>
      <c r="W25" s="10">
        <v>9.36</v>
      </c>
      <c r="X25" s="10">
        <v>9.7200000000000006</v>
      </c>
      <c r="Y25" s="10">
        <v>10.08</v>
      </c>
      <c r="Z25" s="10">
        <v>10.8</v>
      </c>
      <c r="AA25" s="10">
        <v>9.6999999999999993</v>
      </c>
      <c r="AB25" s="10">
        <v>33.799999999999997</v>
      </c>
      <c r="AC25" s="10">
        <v>8.1</v>
      </c>
      <c r="AD25" s="10">
        <v>11.879999999999999</v>
      </c>
      <c r="AE25" s="10">
        <v>11.16</v>
      </c>
      <c r="AF25" s="10">
        <v>13.32</v>
      </c>
      <c r="AG25" s="10">
        <v>9.3600000000000012</v>
      </c>
      <c r="AH25" s="10">
        <v>9.3600000000000012</v>
      </c>
      <c r="AI25" s="21">
        <f t="shared" si="2"/>
        <v>33.799999999999997</v>
      </c>
      <c r="AJ25" s="10">
        <f t="shared" si="3"/>
        <v>8.1</v>
      </c>
    </row>
    <row r="26" spans="2:36" x14ac:dyDescent="0.25">
      <c r="B26" s="11" t="s">
        <v>8</v>
      </c>
      <c r="C26" s="12">
        <v>9.1430555555555539</v>
      </c>
      <c r="D26" s="12"/>
      <c r="E26" s="12"/>
      <c r="F26" s="12">
        <v>9.1069444444444443</v>
      </c>
      <c r="G26" s="12">
        <v>8.6902777777777764</v>
      </c>
      <c r="H26" s="12">
        <v>9.4749999999999996</v>
      </c>
      <c r="I26" s="12">
        <v>9.8027777777777789</v>
      </c>
      <c r="J26" s="12">
        <v>8.5847222222222204</v>
      </c>
      <c r="K26" s="12">
        <v>8.7055555555555557</v>
      </c>
      <c r="L26" s="27">
        <v>9.3000000000000007</v>
      </c>
      <c r="M26" s="12">
        <v>9.4</v>
      </c>
      <c r="N26" s="12">
        <v>11.2</v>
      </c>
      <c r="O26" s="12">
        <v>9.9</v>
      </c>
      <c r="P26" s="12">
        <v>9.6</v>
      </c>
      <c r="Q26" s="12">
        <v>11.4</v>
      </c>
      <c r="R26" s="12">
        <v>9.8000000000000007</v>
      </c>
      <c r="S26" s="12">
        <v>9</v>
      </c>
      <c r="T26" s="12">
        <v>8.75</v>
      </c>
      <c r="U26" s="12">
        <v>9.1666666666666661</v>
      </c>
      <c r="V26" s="12">
        <v>8.6666666666666661</v>
      </c>
      <c r="W26" s="12">
        <v>9.7200000000000006</v>
      </c>
      <c r="X26" s="12">
        <v>10.08</v>
      </c>
      <c r="Y26" s="12">
        <v>9.7200000000000006</v>
      </c>
      <c r="Z26" s="12">
        <v>9.36</v>
      </c>
      <c r="AA26" s="12">
        <v>10.1</v>
      </c>
      <c r="AB26" s="12">
        <v>10.1</v>
      </c>
      <c r="AC26" s="12">
        <v>8.5</v>
      </c>
      <c r="AD26" s="12">
        <v>12.6</v>
      </c>
      <c r="AE26" s="12">
        <v>10.44</v>
      </c>
      <c r="AF26" s="12">
        <v>16.920000000000002</v>
      </c>
      <c r="AG26" s="12">
        <v>9.3600000000000012</v>
      </c>
      <c r="AH26" s="12">
        <v>7.2</v>
      </c>
      <c r="AI26" s="20">
        <f t="shared" si="2"/>
        <v>16.920000000000002</v>
      </c>
      <c r="AJ26" s="12">
        <f t="shared" si="3"/>
        <v>7.2</v>
      </c>
    </row>
    <row r="27" spans="2:36" x14ac:dyDescent="0.25">
      <c r="B27" s="9" t="s">
        <v>9</v>
      </c>
      <c r="C27" s="10">
        <v>9.1922043010752681</v>
      </c>
      <c r="D27" s="10"/>
      <c r="E27" s="10"/>
      <c r="F27" s="10">
        <v>9.1801075268817218</v>
      </c>
      <c r="G27" s="10">
        <v>9.9059139784946204</v>
      </c>
      <c r="H27" s="10">
        <v>8.8790322580645142</v>
      </c>
      <c r="I27" s="10">
        <v>9.3897849462365581</v>
      </c>
      <c r="J27" s="10">
        <v>10.403225806451612</v>
      </c>
      <c r="K27" s="10">
        <v>9.9502688172043001</v>
      </c>
      <c r="L27" s="29">
        <v>8.8000000000000007</v>
      </c>
      <c r="M27" s="10">
        <v>9.9</v>
      </c>
      <c r="N27" s="10">
        <v>7.8</v>
      </c>
      <c r="O27" s="10">
        <v>7.2</v>
      </c>
      <c r="P27" s="10">
        <v>8.5</v>
      </c>
      <c r="Q27" s="10">
        <v>10.8</v>
      </c>
      <c r="R27" s="10">
        <v>9.4</v>
      </c>
      <c r="S27" s="10">
        <v>8.5</v>
      </c>
      <c r="T27" s="10">
        <v>9.1666666666666661</v>
      </c>
      <c r="U27" s="10">
        <v>8.4166666666666661</v>
      </c>
      <c r="V27" s="10">
        <v>8.8333333333333339</v>
      </c>
      <c r="W27" s="10">
        <v>12.24</v>
      </c>
      <c r="X27" s="10">
        <v>10.8</v>
      </c>
      <c r="Y27" s="10">
        <v>9.36</v>
      </c>
      <c r="Z27" s="10">
        <v>9</v>
      </c>
      <c r="AA27" s="10">
        <v>4.7</v>
      </c>
      <c r="AB27" s="10">
        <v>10.1</v>
      </c>
      <c r="AC27" s="10">
        <v>7.8</v>
      </c>
      <c r="AD27" s="30">
        <v>29.16</v>
      </c>
      <c r="AE27" s="10">
        <v>13.68</v>
      </c>
      <c r="AF27" s="10">
        <v>17.64</v>
      </c>
      <c r="AG27" s="10">
        <v>8.64</v>
      </c>
      <c r="AH27" s="10">
        <v>7.9200000000000008</v>
      </c>
      <c r="AI27" s="21">
        <f t="shared" si="2"/>
        <v>29.16</v>
      </c>
      <c r="AJ27" s="10">
        <f t="shared" si="3"/>
        <v>4.7</v>
      </c>
    </row>
    <row r="28" spans="2:36" x14ac:dyDescent="0.25">
      <c r="B28" s="11" t="s">
        <v>10</v>
      </c>
      <c r="C28" s="12">
        <v>10.426388888888891</v>
      </c>
      <c r="D28" s="12"/>
      <c r="E28" s="12"/>
      <c r="F28" s="12">
        <v>10.913888888888886</v>
      </c>
      <c r="G28" s="12">
        <v>10.558333333333332</v>
      </c>
      <c r="H28" s="12">
        <v>10.105555555555554</v>
      </c>
      <c r="I28" s="12">
        <v>9.1486111111111104</v>
      </c>
      <c r="J28" s="12">
        <v>9.6527777777777786</v>
      </c>
      <c r="K28" s="12">
        <v>9.7791666666666668</v>
      </c>
      <c r="L28" s="27">
        <v>8.6</v>
      </c>
      <c r="M28" s="12">
        <v>9.1999999999999993</v>
      </c>
      <c r="N28" s="12">
        <v>8.8000000000000007</v>
      </c>
      <c r="O28" s="12">
        <v>9.1999999999999993</v>
      </c>
      <c r="P28" s="12">
        <v>9.5</v>
      </c>
      <c r="Q28" s="12">
        <v>13.6</v>
      </c>
      <c r="R28" s="12">
        <v>9</v>
      </c>
      <c r="S28" s="12">
        <v>9.6</v>
      </c>
      <c r="T28" s="12">
        <v>10.083333333333334</v>
      </c>
      <c r="U28" s="12">
        <v>12.416666666666666</v>
      </c>
      <c r="V28" s="12">
        <v>9</v>
      </c>
      <c r="W28" s="12">
        <v>10.08</v>
      </c>
      <c r="X28" s="12">
        <v>11.52</v>
      </c>
      <c r="Y28" s="12">
        <v>10.44</v>
      </c>
      <c r="Z28" s="12">
        <v>9.7200000000000006</v>
      </c>
      <c r="AA28" s="12">
        <v>8.6</v>
      </c>
      <c r="AB28" s="12">
        <v>11.9</v>
      </c>
      <c r="AC28" s="12">
        <v>9.6</v>
      </c>
      <c r="AD28" s="12">
        <v>17.64</v>
      </c>
      <c r="AE28" s="12">
        <v>15.48</v>
      </c>
      <c r="AF28" s="12">
        <v>14.76</v>
      </c>
      <c r="AG28" s="12">
        <v>11.16</v>
      </c>
      <c r="AH28" s="12">
        <v>10.08</v>
      </c>
      <c r="AI28" s="20">
        <f t="shared" si="2"/>
        <v>17.64</v>
      </c>
      <c r="AJ28" s="12">
        <f t="shared" si="3"/>
        <v>8.6</v>
      </c>
    </row>
    <row r="29" spans="2:36" x14ac:dyDescent="0.25">
      <c r="B29" s="9" t="s">
        <v>11</v>
      </c>
      <c r="C29" s="10">
        <v>10.612903225806452</v>
      </c>
      <c r="D29" s="10"/>
      <c r="E29" s="10"/>
      <c r="F29" s="10">
        <v>10.220430107526884</v>
      </c>
      <c r="G29" s="10">
        <v>10.23790322580645</v>
      </c>
      <c r="H29" s="10">
        <v>10.967741935483868</v>
      </c>
      <c r="I29" s="10">
        <v>10.415322580645162</v>
      </c>
      <c r="J29" s="10">
        <v>10.5510752688172</v>
      </c>
      <c r="K29" s="10">
        <v>11.315860215053764</v>
      </c>
      <c r="L29" s="29">
        <v>11</v>
      </c>
      <c r="M29" s="10">
        <v>11.2</v>
      </c>
      <c r="N29" s="10">
        <v>11.3</v>
      </c>
      <c r="O29" s="10">
        <v>9.8000000000000007</v>
      </c>
      <c r="P29" s="10">
        <v>8.9</v>
      </c>
      <c r="Q29" s="10">
        <v>15.4</v>
      </c>
      <c r="R29" s="10">
        <v>10.8</v>
      </c>
      <c r="S29" s="10">
        <v>10.8</v>
      </c>
      <c r="T29" s="10">
        <v>10</v>
      </c>
      <c r="U29" s="10">
        <v>11.375</v>
      </c>
      <c r="V29" s="10">
        <v>9.875</v>
      </c>
      <c r="W29" s="10">
        <v>11.88</v>
      </c>
      <c r="X29" s="10">
        <v>12.6</v>
      </c>
      <c r="Y29" s="10">
        <v>11.88</v>
      </c>
      <c r="Z29" s="10">
        <v>12.6</v>
      </c>
      <c r="AA29" s="10">
        <v>10.4</v>
      </c>
      <c r="AB29" s="10">
        <v>12.2</v>
      </c>
      <c r="AC29" s="10">
        <v>10.1</v>
      </c>
      <c r="AD29" s="10">
        <v>16.2</v>
      </c>
      <c r="AE29" s="30">
        <v>20.52</v>
      </c>
      <c r="AF29" s="10">
        <v>13.68</v>
      </c>
      <c r="AG29" s="10">
        <v>10.8</v>
      </c>
      <c r="AH29" s="10">
        <v>12.24</v>
      </c>
      <c r="AI29" s="21">
        <f t="shared" si="2"/>
        <v>20.52</v>
      </c>
      <c r="AJ29" s="10">
        <f t="shared" si="3"/>
        <v>8.9</v>
      </c>
    </row>
    <row r="30" spans="2:36" x14ac:dyDescent="0.25">
      <c r="B30" s="8" t="s">
        <v>12</v>
      </c>
      <c r="C30" s="23">
        <f>SUM(C18:C29)/12</f>
        <v>9.5286324991466103</v>
      </c>
      <c r="D30" s="23"/>
      <c r="E30" s="23"/>
      <c r="F30" s="23">
        <f t="shared" ref="F30:AH30" si="4">SUM(F18:F29)/12</f>
        <v>9.6641067694999148</v>
      </c>
      <c r="G30" s="23">
        <f t="shared" si="4"/>
        <v>9.3786087642942491</v>
      </c>
      <c r="H30" s="23">
        <f t="shared" si="4"/>
        <v>9.6841571193889724</v>
      </c>
      <c r="I30" s="23">
        <f t="shared" si="4"/>
        <v>9.609105382744497</v>
      </c>
      <c r="J30" s="23">
        <f t="shared" si="4"/>
        <v>9.4006483081583898</v>
      </c>
      <c r="K30" s="23">
        <f t="shared" si="4"/>
        <v>9.9268257168458778</v>
      </c>
      <c r="L30" s="23">
        <f t="shared" si="4"/>
        <v>9.4249999999999989</v>
      </c>
      <c r="M30" s="23">
        <f t="shared" si="4"/>
        <v>9.8166666666666682</v>
      </c>
      <c r="N30" s="23">
        <f t="shared" si="4"/>
        <v>9.5666666666666664</v>
      </c>
      <c r="O30" s="23">
        <f t="shared" si="4"/>
        <v>9.4583333333333339</v>
      </c>
      <c r="P30" s="23">
        <f t="shared" si="4"/>
        <v>9.2666666666666657</v>
      </c>
      <c r="Q30" s="23">
        <f t="shared" si="4"/>
        <v>12.991666666666667</v>
      </c>
      <c r="R30" s="23">
        <f t="shared" si="4"/>
        <v>9.4666666666666668</v>
      </c>
      <c r="S30" s="23">
        <f t="shared" si="4"/>
        <v>9.6583333333333332</v>
      </c>
      <c r="T30" s="23">
        <f t="shared" si="4"/>
        <v>9.3368055555555554</v>
      </c>
      <c r="U30" s="23">
        <f t="shared" si="4"/>
        <v>9.7569444444444464</v>
      </c>
      <c r="V30" s="23">
        <f t="shared" si="4"/>
        <v>9.2604166666666661</v>
      </c>
      <c r="W30" s="23">
        <f t="shared" si="4"/>
        <v>10.62</v>
      </c>
      <c r="X30" s="23">
        <f t="shared" si="4"/>
        <v>10.74</v>
      </c>
      <c r="Y30" s="23">
        <f t="shared" si="4"/>
        <v>10.44</v>
      </c>
      <c r="Z30" s="23">
        <f t="shared" si="4"/>
        <v>10.199999999999999</v>
      </c>
      <c r="AA30" s="23">
        <f t="shared" si="4"/>
        <v>9.9833333333333325</v>
      </c>
      <c r="AB30" s="23">
        <f t="shared" si="4"/>
        <v>11.824999999999998</v>
      </c>
      <c r="AC30" s="23">
        <f t="shared" si="4"/>
        <v>8.966666666666665</v>
      </c>
      <c r="AD30" s="23">
        <f t="shared" si="4"/>
        <v>17.549999999999997</v>
      </c>
      <c r="AE30" s="23">
        <f t="shared" si="4"/>
        <v>14.219999999999999</v>
      </c>
      <c r="AF30" s="23">
        <f t="shared" si="4"/>
        <v>15.6</v>
      </c>
      <c r="AG30" s="23">
        <f t="shared" si="4"/>
        <v>14.22</v>
      </c>
      <c r="AH30" s="23">
        <f t="shared" si="4"/>
        <v>9.6300000000000008</v>
      </c>
      <c r="AI30" s="22">
        <f t="shared" si="2"/>
        <v>17.549999999999997</v>
      </c>
      <c r="AJ30" s="23">
        <f>MIN(C30:AH30)</f>
        <v>8.966666666666665</v>
      </c>
    </row>
  </sheetData>
  <pageMargins left="0.7" right="0.7" top="0.75" bottom="0.75" header="0.3" footer="0.3"/>
  <ignoredErrors>
    <ignoredError sqref="C15:AH15 C30:AJ30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G45"/>
  <sheetViews>
    <sheetView zoomScaleNormal="100" workbookViewId="0"/>
  </sheetViews>
  <sheetFormatPr baseColWidth="10" defaultRowHeight="15" x14ac:dyDescent="0.25"/>
  <cols>
    <col min="2" max="2" width="13.42578125" bestFit="1" customWidth="1"/>
    <col min="32" max="32" width="13.28515625" bestFit="1" customWidth="1"/>
    <col min="33" max="33" width="13" bestFit="1" customWidth="1"/>
  </cols>
  <sheetData>
    <row r="2" spans="2:33" x14ac:dyDescent="0.25">
      <c r="B2" s="31" t="s">
        <v>40</v>
      </c>
      <c r="C2" s="13">
        <v>1986</v>
      </c>
      <c r="D2" s="13">
        <v>1987</v>
      </c>
      <c r="E2" s="13">
        <v>1988</v>
      </c>
      <c r="F2" s="13">
        <v>1989</v>
      </c>
      <c r="G2" s="13">
        <v>1990</v>
      </c>
      <c r="H2" s="13">
        <v>1991</v>
      </c>
      <c r="I2" s="13">
        <v>1992</v>
      </c>
      <c r="J2" s="13">
        <v>1993</v>
      </c>
      <c r="K2" s="13">
        <v>1994</v>
      </c>
      <c r="L2" s="13">
        <v>1995</v>
      </c>
      <c r="M2" s="13">
        <v>1996</v>
      </c>
      <c r="N2" s="13">
        <v>1997</v>
      </c>
      <c r="O2" s="13">
        <v>1998</v>
      </c>
      <c r="P2" s="13">
        <v>1999</v>
      </c>
      <c r="Q2" s="13">
        <v>2000</v>
      </c>
      <c r="R2" s="13">
        <v>2001</v>
      </c>
      <c r="S2" s="13">
        <v>2002</v>
      </c>
      <c r="T2" s="13">
        <v>2003</v>
      </c>
      <c r="U2" s="13">
        <v>2004</v>
      </c>
      <c r="V2" s="13">
        <v>2005</v>
      </c>
      <c r="W2" s="13">
        <v>2006</v>
      </c>
      <c r="X2" s="13">
        <v>2007</v>
      </c>
      <c r="Y2" s="13">
        <v>2008</v>
      </c>
      <c r="Z2" s="13">
        <v>2009</v>
      </c>
      <c r="AA2" s="13">
        <v>2010</v>
      </c>
      <c r="AB2" s="13">
        <v>2011</v>
      </c>
      <c r="AC2" s="13">
        <v>2012</v>
      </c>
      <c r="AD2" s="13">
        <v>2013</v>
      </c>
      <c r="AE2" s="13">
        <v>2014</v>
      </c>
      <c r="AF2" s="19" t="s">
        <v>43</v>
      </c>
      <c r="AG2" s="4"/>
    </row>
    <row r="3" spans="2:33" x14ac:dyDescent="0.25">
      <c r="B3" s="11" t="s">
        <v>0</v>
      </c>
      <c r="C3" s="12">
        <v>1025.2</v>
      </c>
      <c r="D3" s="12">
        <v>1030.5999999999999</v>
      </c>
      <c r="E3" s="12">
        <v>1024.5999999999999</v>
      </c>
      <c r="F3" s="12">
        <v>1038.5999999999999</v>
      </c>
      <c r="G3" s="12">
        <v>1033.8</v>
      </c>
      <c r="H3" s="12">
        <v>1023.9</v>
      </c>
      <c r="I3" s="12">
        <v>1040.2</v>
      </c>
      <c r="J3" s="12">
        <v>1037.2</v>
      </c>
      <c r="K3" s="12">
        <v>1033.8</v>
      </c>
      <c r="L3" s="12">
        <v>1033.2</v>
      </c>
      <c r="M3" s="12">
        <v>1029.8</v>
      </c>
      <c r="N3" s="12">
        <v>1030.5999999999999</v>
      </c>
      <c r="O3" s="12">
        <v>1027.9000000000001</v>
      </c>
      <c r="P3" s="12">
        <v>1027.9000000000001</v>
      </c>
      <c r="Q3" s="12">
        <v>1030.5999999999999</v>
      </c>
      <c r="R3" s="12">
        <v>1026.5999999999999</v>
      </c>
      <c r="S3" s="12">
        <v>1035.9000000000001</v>
      </c>
      <c r="T3" s="12">
        <v>1029</v>
      </c>
      <c r="U3" s="12">
        <v>1021</v>
      </c>
      <c r="V3" s="12">
        <v>1034</v>
      </c>
      <c r="W3" s="12">
        <v>1026</v>
      </c>
      <c r="X3" s="12">
        <v>1031</v>
      </c>
      <c r="Y3" s="12">
        <v>1030</v>
      </c>
      <c r="Z3" s="12">
        <v>1025</v>
      </c>
      <c r="AA3" s="12">
        <v>1020</v>
      </c>
      <c r="AB3" s="12">
        <v>1024.3</v>
      </c>
      <c r="AC3" s="12">
        <v>1031.4000000000001</v>
      </c>
      <c r="AD3" s="12">
        <v>1033</v>
      </c>
      <c r="AE3" s="12">
        <v>1020.7</v>
      </c>
      <c r="AF3" s="20">
        <f>MAX(C3:AE3)</f>
        <v>1040.2</v>
      </c>
      <c r="AG3" s="4"/>
    </row>
    <row r="4" spans="2:33" x14ac:dyDescent="0.25">
      <c r="B4" s="9" t="s">
        <v>1</v>
      </c>
      <c r="C4" s="10">
        <v>1013.9</v>
      </c>
      <c r="D4" s="10">
        <v>1026.5999999999999</v>
      </c>
      <c r="E4" s="10">
        <v>1022.6</v>
      </c>
      <c r="F4" s="10">
        <v>1042.5999999999999</v>
      </c>
      <c r="G4" s="10">
        <v>1034.5999999999999</v>
      </c>
      <c r="H4" s="10">
        <v>1021.3</v>
      </c>
      <c r="I4" s="10">
        <v>1034.5999999999999</v>
      </c>
      <c r="J4" s="10">
        <v>1034.5999999999999</v>
      </c>
      <c r="K4" s="10">
        <v>1029.2</v>
      </c>
      <c r="L4" s="10">
        <v>1034</v>
      </c>
      <c r="M4" s="10">
        <v>1026.5999999999999</v>
      </c>
      <c r="N4" s="10">
        <v>1033.2</v>
      </c>
      <c r="O4" s="10">
        <v>1024</v>
      </c>
      <c r="P4" s="10">
        <v>1030.5999999999999</v>
      </c>
      <c r="Q4" s="10">
        <v>1033.2</v>
      </c>
      <c r="R4" s="10">
        <v>1036.4000000000001</v>
      </c>
      <c r="S4" s="10">
        <v>1032.4000000000001</v>
      </c>
      <c r="T4" s="10">
        <v>1024</v>
      </c>
      <c r="U4" s="10">
        <v>1032</v>
      </c>
      <c r="V4" s="10">
        <v>1032</v>
      </c>
      <c r="W4" s="10">
        <v>1021</v>
      </c>
      <c r="X4" s="10">
        <v>1024</v>
      </c>
      <c r="Y4" s="10">
        <v>1020</v>
      </c>
      <c r="Z4" s="10">
        <v>1025</v>
      </c>
      <c r="AA4" s="10">
        <v>1021</v>
      </c>
      <c r="AB4" s="10">
        <v>1028</v>
      </c>
      <c r="AC4" s="10">
        <v>1024.3</v>
      </c>
      <c r="AD4" s="10">
        <v>1021.8</v>
      </c>
      <c r="AE4" s="10">
        <v>1016.9</v>
      </c>
      <c r="AF4" s="21">
        <f t="shared" ref="AF4:AF15" si="0">MAX(C4:AE4)</f>
        <v>1042.5999999999999</v>
      </c>
      <c r="AG4" s="4"/>
    </row>
    <row r="5" spans="2:33" x14ac:dyDescent="0.25">
      <c r="B5" s="11" t="s">
        <v>2</v>
      </c>
      <c r="C5" s="12">
        <v>1021.2</v>
      </c>
      <c r="D5" s="12">
        <v>1023.9</v>
      </c>
      <c r="E5" s="12">
        <v>1022.6</v>
      </c>
      <c r="F5" s="12">
        <v>1025.7</v>
      </c>
      <c r="G5" s="12">
        <v>1039.9000000000001</v>
      </c>
      <c r="H5" s="12">
        <v>1018.6</v>
      </c>
      <c r="I5" s="12">
        <v>1035.9000000000001</v>
      </c>
      <c r="J5" s="12">
        <v>1033.2</v>
      </c>
      <c r="K5" s="12">
        <v>1031</v>
      </c>
      <c r="L5" s="12">
        <v>1035.9000000000001</v>
      </c>
      <c r="M5" s="12">
        <v>1023.9</v>
      </c>
      <c r="N5" s="12">
        <v>1032.4000000000001</v>
      </c>
      <c r="O5" s="12">
        <v>1028.4000000000001</v>
      </c>
      <c r="P5" s="12">
        <v>1023.9</v>
      </c>
      <c r="Q5" s="12">
        <v>1029.2</v>
      </c>
      <c r="R5" s="12">
        <v>1022.6</v>
      </c>
      <c r="S5" s="12">
        <v>1029.2</v>
      </c>
      <c r="T5" s="12">
        <v>1029</v>
      </c>
      <c r="U5" s="12">
        <v>1028</v>
      </c>
      <c r="V5" s="12">
        <v>1029</v>
      </c>
      <c r="W5" s="12">
        <v>1020</v>
      </c>
      <c r="X5" s="12">
        <v>1023</v>
      </c>
      <c r="Y5" s="12">
        <v>1033</v>
      </c>
      <c r="Z5" s="12">
        <v>1024</v>
      </c>
      <c r="AA5" s="12">
        <v>1026</v>
      </c>
      <c r="AB5" s="12">
        <v>1028.0999999999999</v>
      </c>
      <c r="AC5" s="12">
        <v>1028.0999999999999</v>
      </c>
      <c r="AD5" s="12">
        <v>1014.2</v>
      </c>
      <c r="AE5" s="12">
        <v>1023.7</v>
      </c>
      <c r="AF5" s="20">
        <f t="shared" si="0"/>
        <v>1039.9000000000001</v>
      </c>
      <c r="AG5" s="4"/>
    </row>
    <row r="6" spans="2:33" x14ac:dyDescent="0.25">
      <c r="B6" s="9" t="s">
        <v>3</v>
      </c>
      <c r="C6" s="10">
        <v>1014.6</v>
      </c>
      <c r="D6" s="10">
        <v>1024.5</v>
      </c>
      <c r="E6" s="10">
        <v>1017.2</v>
      </c>
      <c r="F6" s="10">
        <v>1019.9</v>
      </c>
      <c r="G6" s="10">
        <v>1026.5999999999999</v>
      </c>
      <c r="H6" s="10">
        <v>1031.5</v>
      </c>
      <c r="I6" s="10">
        <v>1026.5999999999999</v>
      </c>
      <c r="J6" s="10">
        <v>1027.9000000000001</v>
      </c>
      <c r="K6" s="10">
        <v>1029.4000000000001</v>
      </c>
      <c r="L6" s="10">
        <v>1032.8</v>
      </c>
      <c r="M6" s="10">
        <v>1024.2</v>
      </c>
      <c r="N6" s="10">
        <v>1029.2</v>
      </c>
      <c r="O6" s="10">
        <v>1022.6</v>
      </c>
      <c r="P6" s="10">
        <v>1025.2</v>
      </c>
      <c r="Q6" s="10">
        <v>1020.6</v>
      </c>
      <c r="R6" s="10">
        <v>1025.2</v>
      </c>
      <c r="S6" s="10">
        <v>1030.5999999999999</v>
      </c>
      <c r="T6" s="10">
        <v>1018</v>
      </c>
      <c r="U6" s="10">
        <v>1023</v>
      </c>
      <c r="V6" s="10">
        <v>1025</v>
      </c>
      <c r="W6" s="10">
        <v>1018</v>
      </c>
      <c r="X6" s="10">
        <v>1019</v>
      </c>
      <c r="Y6" s="10">
        <v>1024</v>
      </c>
      <c r="Z6" s="10">
        <v>1018</v>
      </c>
      <c r="AA6" s="10">
        <v>1025</v>
      </c>
      <c r="AB6" s="10">
        <v>1023.5</v>
      </c>
      <c r="AC6" s="10">
        <v>1012</v>
      </c>
      <c r="AD6" s="10">
        <v>1021.7</v>
      </c>
      <c r="AE6" s="10">
        <v>1019.4</v>
      </c>
      <c r="AF6" s="21">
        <f t="shared" si="0"/>
        <v>1032.8</v>
      </c>
      <c r="AG6" s="4"/>
    </row>
    <row r="7" spans="2:33" x14ac:dyDescent="0.25">
      <c r="B7" s="11" t="s">
        <v>4</v>
      </c>
      <c r="C7" s="12">
        <v>1018.6</v>
      </c>
      <c r="D7" s="12">
        <v>1019.9</v>
      </c>
      <c r="E7" s="12">
        <v>1025.2</v>
      </c>
      <c r="F7" s="12">
        <v>1023.9</v>
      </c>
      <c r="G7" s="12">
        <v>1026.8</v>
      </c>
      <c r="H7" s="12">
        <v>1032.4000000000001</v>
      </c>
      <c r="I7" s="12">
        <v>1027.9000000000001</v>
      </c>
      <c r="J7" s="12">
        <v>1026.5999999999999</v>
      </c>
      <c r="K7" s="12">
        <v>1025.8</v>
      </c>
      <c r="L7" s="12">
        <v>1027.3</v>
      </c>
      <c r="M7" s="12">
        <v>1027.2</v>
      </c>
      <c r="N7" s="12">
        <v>1025.2</v>
      </c>
      <c r="O7" s="12">
        <v>1024.5999999999999</v>
      </c>
      <c r="P7" s="12">
        <v>1020.4</v>
      </c>
      <c r="Q7" s="12">
        <v>1021.2</v>
      </c>
      <c r="R7" s="12">
        <v>1025.2</v>
      </c>
      <c r="S7" s="12">
        <v>1027.9000000000001</v>
      </c>
      <c r="T7" s="12">
        <v>1024</v>
      </c>
      <c r="U7" s="12">
        <v>1021</v>
      </c>
      <c r="V7" s="12">
        <v>1020</v>
      </c>
      <c r="W7" s="12">
        <v>1022</v>
      </c>
      <c r="X7" s="12">
        <v>1020</v>
      </c>
      <c r="Y7" s="12">
        <v>1017</v>
      </c>
      <c r="Z7" s="12">
        <v>1019</v>
      </c>
      <c r="AA7" s="12">
        <v>1022</v>
      </c>
      <c r="AB7" s="12">
        <v>1022.9</v>
      </c>
      <c r="AC7" s="12">
        <v>1020.3</v>
      </c>
      <c r="AD7" s="12">
        <v>1017.6</v>
      </c>
      <c r="AE7" s="12">
        <v>1022.4</v>
      </c>
      <c r="AF7" s="20">
        <f t="shared" si="0"/>
        <v>1032.4000000000001</v>
      </c>
      <c r="AG7" s="4"/>
    </row>
    <row r="8" spans="2:33" x14ac:dyDescent="0.25">
      <c r="B8" s="9" t="s">
        <v>5</v>
      </c>
      <c r="C8" s="10">
        <v>1019.9</v>
      </c>
      <c r="D8" s="10">
        <v>1023.4</v>
      </c>
      <c r="E8" s="10">
        <v>1022.6</v>
      </c>
      <c r="F8" s="10">
        <v>1022.6</v>
      </c>
      <c r="G8" s="10">
        <v>1024.2</v>
      </c>
      <c r="H8" s="10">
        <v>1027</v>
      </c>
      <c r="I8" s="10">
        <v>1021.2</v>
      </c>
      <c r="J8" s="10">
        <v>1027</v>
      </c>
      <c r="K8" s="10">
        <v>1027</v>
      </c>
      <c r="L8" s="10">
        <v>1025</v>
      </c>
      <c r="M8" s="10">
        <v>1023.9</v>
      </c>
      <c r="N8" s="10">
        <v>1020.4</v>
      </c>
      <c r="O8" s="10">
        <v>1025.2</v>
      </c>
      <c r="P8" s="10">
        <v>1022.6</v>
      </c>
      <c r="Q8" s="10">
        <v>1023.9</v>
      </c>
      <c r="R8" s="10">
        <v>1024.2</v>
      </c>
      <c r="S8" s="10">
        <v>1025.2</v>
      </c>
      <c r="T8" s="10">
        <v>1016</v>
      </c>
      <c r="U8" s="10">
        <v>1019</v>
      </c>
      <c r="V8" s="10">
        <v>1019</v>
      </c>
      <c r="W8" s="10">
        <v>1019</v>
      </c>
      <c r="X8" s="10">
        <v>1016</v>
      </c>
      <c r="Y8" s="10">
        <v>1015</v>
      </c>
      <c r="Z8" s="10">
        <v>1017</v>
      </c>
      <c r="AA8" s="10">
        <v>1014</v>
      </c>
      <c r="AB8" s="10">
        <v>1018.9</v>
      </c>
      <c r="AC8" s="10">
        <v>1018.7</v>
      </c>
      <c r="AD8" s="10">
        <v>1019.6</v>
      </c>
      <c r="AE8" s="10">
        <v>1016.6</v>
      </c>
      <c r="AF8" s="21">
        <f t="shared" si="0"/>
        <v>1027</v>
      </c>
      <c r="AG8" s="4"/>
    </row>
    <row r="9" spans="2:33" x14ac:dyDescent="0.25">
      <c r="B9" s="11" t="s">
        <v>6</v>
      </c>
      <c r="C9" s="12">
        <v>1022.8</v>
      </c>
      <c r="D9" s="12">
        <v>1018.6</v>
      </c>
      <c r="E9" s="12">
        <v>1024.2</v>
      </c>
      <c r="F9" s="12">
        <v>1022.4</v>
      </c>
      <c r="G9" s="12">
        <v>1024.2</v>
      </c>
      <c r="H9" s="12">
        <v>1026</v>
      </c>
      <c r="I9" s="12">
        <v>1023.9</v>
      </c>
      <c r="J9" s="12">
        <v>1028.0999999999999</v>
      </c>
      <c r="K9" s="12">
        <v>1023.2</v>
      </c>
      <c r="L9" s="12">
        <v>1024</v>
      </c>
      <c r="M9" s="12">
        <v>1025.2</v>
      </c>
      <c r="N9" s="12">
        <v>1025.2</v>
      </c>
      <c r="O9" s="12">
        <v>1021.2</v>
      </c>
      <c r="P9" s="12">
        <v>1020.5</v>
      </c>
      <c r="Q9" s="12">
        <v>1021.2</v>
      </c>
      <c r="R9" s="12">
        <v>1023</v>
      </c>
      <c r="S9" s="12">
        <v>1023.9</v>
      </c>
      <c r="T9" s="12">
        <v>1018</v>
      </c>
      <c r="U9" s="12">
        <v>1016</v>
      </c>
      <c r="V9" s="12">
        <v>1020</v>
      </c>
      <c r="W9" s="12">
        <v>1017</v>
      </c>
      <c r="X9" s="12">
        <v>1017</v>
      </c>
      <c r="Y9" s="12">
        <v>1021</v>
      </c>
      <c r="Z9" s="12">
        <v>1018</v>
      </c>
      <c r="AA9" s="12">
        <v>1017</v>
      </c>
      <c r="AB9" s="12">
        <v>1016.3</v>
      </c>
      <c r="AC9" s="12">
        <v>1022</v>
      </c>
      <c r="AD9" s="12">
        <v>1019.3</v>
      </c>
      <c r="AE9" s="12">
        <v>1016.1</v>
      </c>
      <c r="AF9" s="20">
        <f t="shared" si="0"/>
        <v>1028.0999999999999</v>
      </c>
      <c r="AG9" s="4"/>
    </row>
    <row r="10" spans="2:33" x14ac:dyDescent="0.25">
      <c r="B10" s="9" t="s">
        <v>7</v>
      </c>
      <c r="C10" s="10">
        <v>1023.9</v>
      </c>
      <c r="D10" s="10">
        <v>1015.9</v>
      </c>
      <c r="E10" s="10">
        <v>1024.2</v>
      </c>
      <c r="F10" s="10">
        <v>1022.4</v>
      </c>
      <c r="G10" s="10">
        <v>1019.9</v>
      </c>
      <c r="H10" s="10">
        <v>1022.8</v>
      </c>
      <c r="I10" s="10">
        <v>1023.6</v>
      </c>
      <c r="J10" s="10">
        <v>1029.8</v>
      </c>
      <c r="K10" s="10">
        <v>1023</v>
      </c>
      <c r="L10" s="10">
        <v>1025.2</v>
      </c>
      <c r="M10" s="10">
        <v>1021.2</v>
      </c>
      <c r="N10" s="10">
        <v>1019.9</v>
      </c>
      <c r="O10" s="10">
        <v>1019.9</v>
      </c>
      <c r="P10" s="10">
        <v>1019.9</v>
      </c>
      <c r="Q10" s="10">
        <v>1022.6</v>
      </c>
      <c r="R10" s="10">
        <v>1027.9000000000001</v>
      </c>
      <c r="S10" s="10">
        <v>1023.6</v>
      </c>
      <c r="T10" s="10">
        <v>1016</v>
      </c>
      <c r="U10" s="10">
        <v>1017</v>
      </c>
      <c r="V10" s="10">
        <v>1017</v>
      </c>
      <c r="W10" s="10">
        <v>1019</v>
      </c>
      <c r="X10" s="10">
        <v>1019</v>
      </c>
      <c r="Y10" s="10">
        <v>1016</v>
      </c>
      <c r="Z10" s="10">
        <v>1016</v>
      </c>
      <c r="AA10" s="10">
        <v>1018</v>
      </c>
      <c r="AB10" s="10">
        <v>1018.6</v>
      </c>
      <c r="AC10" s="10">
        <v>1017.8</v>
      </c>
      <c r="AD10" s="10">
        <v>1016.8</v>
      </c>
      <c r="AE10" s="10">
        <v>1017.1</v>
      </c>
      <c r="AF10" s="21">
        <f t="shared" si="0"/>
        <v>1029.8</v>
      </c>
      <c r="AG10" s="4"/>
    </row>
    <row r="11" spans="2:33" x14ac:dyDescent="0.25">
      <c r="B11" s="11" t="s">
        <v>8</v>
      </c>
      <c r="C11" s="12">
        <v>1027.9000000000001</v>
      </c>
      <c r="D11" s="12">
        <v>1017.2</v>
      </c>
      <c r="E11" s="12">
        <v>1027.9000000000001</v>
      </c>
      <c r="F11" s="12">
        <v>1022.6</v>
      </c>
      <c r="G11" s="12">
        <v>1017.2</v>
      </c>
      <c r="H11" s="12">
        <v>1025.2</v>
      </c>
      <c r="I11" s="12">
        <v>1023.9</v>
      </c>
      <c r="J11" s="12">
        <v>1023.9</v>
      </c>
      <c r="K11" s="12">
        <v>1025.2</v>
      </c>
      <c r="L11" s="12">
        <v>1027.4000000000001</v>
      </c>
      <c r="M11" s="12">
        <v>1025.2</v>
      </c>
      <c r="N11" s="12">
        <v>1020.6</v>
      </c>
      <c r="O11" s="12">
        <v>1022.6</v>
      </c>
      <c r="P11" s="12">
        <v>1020.4</v>
      </c>
      <c r="Q11" s="12">
        <v>1021.2</v>
      </c>
      <c r="R11" s="12">
        <v>1024.4000000000001</v>
      </c>
      <c r="S11" s="12">
        <v>1025.7</v>
      </c>
      <c r="T11" s="12">
        <v>1020</v>
      </c>
      <c r="U11" s="12">
        <v>1019</v>
      </c>
      <c r="V11" s="12">
        <v>1020</v>
      </c>
      <c r="W11" s="12">
        <v>1020</v>
      </c>
      <c r="X11" s="12">
        <v>1019</v>
      </c>
      <c r="Y11" s="12">
        <v>1020</v>
      </c>
      <c r="Z11" s="12">
        <v>1018</v>
      </c>
      <c r="AA11" s="12">
        <v>1019</v>
      </c>
      <c r="AB11" s="12">
        <v>1020.8</v>
      </c>
      <c r="AC11" s="12">
        <v>1017.2</v>
      </c>
      <c r="AD11" s="12">
        <v>1019.9</v>
      </c>
      <c r="AE11" s="12">
        <v>1020.3</v>
      </c>
      <c r="AF11" s="20">
        <f t="shared" si="0"/>
        <v>1027.9000000000001</v>
      </c>
      <c r="AG11" s="4"/>
    </row>
    <row r="12" spans="2:33" x14ac:dyDescent="0.25">
      <c r="B12" s="9" t="s">
        <v>9</v>
      </c>
      <c r="C12" s="10">
        <v>1025.2</v>
      </c>
      <c r="D12" s="10">
        <v>1015.9</v>
      </c>
      <c r="E12" s="10">
        <v>1025.2</v>
      </c>
      <c r="F12" s="10">
        <v>1028.2</v>
      </c>
      <c r="G12" s="10">
        <v>1014.6</v>
      </c>
      <c r="H12" s="10">
        <v>1027.9000000000001</v>
      </c>
      <c r="I12" s="10">
        <v>1025.2</v>
      </c>
      <c r="J12" s="10">
        <v>1029.8</v>
      </c>
      <c r="K12" s="10">
        <v>1028.8</v>
      </c>
      <c r="L12" s="10">
        <v>1030.5999999999999</v>
      </c>
      <c r="M12" s="10">
        <v>1025.8</v>
      </c>
      <c r="N12" s="10">
        <v>1021.2</v>
      </c>
      <c r="O12" s="10">
        <v>1026.5999999999999</v>
      </c>
      <c r="P12" s="10">
        <v>1025.7</v>
      </c>
      <c r="Q12" s="10">
        <v>1024.4000000000001</v>
      </c>
      <c r="R12" s="10">
        <v>1030.5999999999999</v>
      </c>
      <c r="S12" s="10">
        <v>1030.5999999999999</v>
      </c>
      <c r="T12" s="10">
        <v>1018</v>
      </c>
      <c r="U12" s="10">
        <v>1019</v>
      </c>
      <c r="V12" s="10">
        <v>1018</v>
      </c>
      <c r="W12" s="10">
        <v>1024</v>
      </c>
      <c r="X12" s="10">
        <v>1021</v>
      </c>
      <c r="Y12" s="10">
        <v>1025</v>
      </c>
      <c r="Z12" s="10">
        <v>1020</v>
      </c>
      <c r="AA12" s="10">
        <v>1021</v>
      </c>
      <c r="AB12" s="10">
        <v>1020.2</v>
      </c>
      <c r="AC12" s="10">
        <v>1017.1</v>
      </c>
      <c r="AD12" s="10">
        <v>1014.1</v>
      </c>
      <c r="AE12" s="10">
        <v>1020.9</v>
      </c>
      <c r="AF12" s="21">
        <f t="shared" si="0"/>
        <v>1030.5999999999999</v>
      </c>
      <c r="AG12" s="4"/>
    </row>
    <row r="13" spans="2:33" x14ac:dyDescent="0.25">
      <c r="B13" s="11" t="s">
        <v>10</v>
      </c>
      <c r="C13" s="12">
        <v>1029.2</v>
      </c>
      <c r="D13" s="12">
        <v>1026.5999999999999</v>
      </c>
      <c r="E13" s="12">
        <v>1026.5999999999999</v>
      </c>
      <c r="F13" s="12">
        <v>1025.2</v>
      </c>
      <c r="G13" s="12">
        <v>1018.6</v>
      </c>
      <c r="H13" s="12">
        <v>1033.2</v>
      </c>
      <c r="I13" s="12">
        <v>1031.5999999999999</v>
      </c>
      <c r="J13" s="12">
        <v>1025.2</v>
      </c>
      <c r="K13" s="12">
        <v>1033.2</v>
      </c>
      <c r="L13" s="12">
        <v>1031</v>
      </c>
      <c r="M13" s="12">
        <v>1029.2</v>
      </c>
      <c r="N13" s="12">
        <v>1018.3</v>
      </c>
      <c r="O13" s="12">
        <v>1027.9000000000001</v>
      </c>
      <c r="P13" s="12">
        <v>1027.9000000000001</v>
      </c>
      <c r="Q13" s="12">
        <v>1025.2</v>
      </c>
      <c r="R13" s="12">
        <v>1031.9000000000001</v>
      </c>
      <c r="S13" s="12">
        <v>1024.8</v>
      </c>
      <c r="T13" s="12">
        <v>1024</v>
      </c>
      <c r="U13" s="12">
        <v>1027</v>
      </c>
      <c r="V13" s="12">
        <v>1025</v>
      </c>
      <c r="W13" s="12">
        <v>1026</v>
      </c>
      <c r="X13" s="12">
        <v>1023</v>
      </c>
      <c r="Y13" s="12">
        <v>1024</v>
      </c>
      <c r="Z13" s="12">
        <v>1024</v>
      </c>
      <c r="AA13" s="12">
        <v>1025</v>
      </c>
      <c r="AB13" s="12">
        <v>1025</v>
      </c>
      <c r="AC13" s="12">
        <v>1024.9000000000001</v>
      </c>
      <c r="AD13" s="12">
        <v>1013.4</v>
      </c>
      <c r="AE13" s="12">
        <v>1019.4</v>
      </c>
      <c r="AF13" s="20">
        <f t="shared" si="0"/>
        <v>1033.2</v>
      </c>
      <c r="AG13" s="4"/>
    </row>
    <row r="14" spans="2:33" x14ac:dyDescent="0.25">
      <c r="B14" s="9" t="s">
        <v>11</v>
      </c>
      <c r="C14" s="10">
        <v>1034.5999999999999</v>
      </c>
      <c r="D14" s="10">
        <v>1030.5999999999999</v>
      </c>
      <c r="E14" s="10">
        <v>1035.9000000000001</v>
      </c>
      <c r="F14" s="10">
        <v>1033.2</v>
      </c>
      <c r="G14" s="10">
        <v>1019.2</v>
      </c>
      <c r="H14" s="10">
        <v>1037.3</v>
      </c>
      <c r="I14" s="10">
        <v>1029.2</v>
      </c>
      <c r="J14" s="10">
        <v>1029.2</v>
      </c>
      <c r="K14" s="10">
        <v>1033.2</v>
      </c>
      <c r="L14" s="10">
        <v>1031.8</v>
      </c>
      <c r="M14" s="10">
        <v>1023.9</v>
      </c>
      <c r="N14" s="10">
        <v>1026.5999999999999</v>
      </c>
      <c r="O14" s="10">
        <v>1030.5999999999999</v>
      </c>
      <c r="P14" s="10">
        <v>1025.8</v>
      </c>
      <c r="Q14" s="10">
        <v>1029.2</v>
      </c>
      <c r="R14" s="10">
        <v>1033.2</v>
      </c>
      <c r="S14" s="10">
        <v>1026.5999999999999</v>
      </c>
      <c r="T14" s="10">
        <v>1024</v>
      </c>
      <c r="U14" s="10">
        <v>1027</v>
      </c>
      <c r="V14" s="10">
        <v>1027</v>
      </c>
      <c r="W14" s="10">
        <v>1034</v>
      </c>
      <c r="X14" s="10">
        <v>1028</v>
      </c>
      <c r="Y14" s="10">
        <v>1026</v>
      </c>
      <c r="Z14" s="10">
        <v>1022</v>
      </c>
      <c r="AA14" s="10">
        <v>1025</v>
      </c>
      <c r="AB14" s="10">
        <v>1032</v>
      </c>
      <c r="AC14" s="10">
        <v>1027.5</v>
      </c>
      <c r="AD14" s="10">
        <v>1025</v>
      </c>
      <c r="AE14" s="10">
        <v>1028.2</v>
      </c>
      <c r="AF14" s="21">
        <f t="shared" si="0"/>
        <v>1037.3</v>
      </c>
      <c r="AG14" s="4"/>
    </row>
    <row r="15" spans="2:33" x14ac:dyDescent="0.25">
      <c r="B15" s="8" t="s">
        <v>12</v>
      </c>
      <c r="C15" s="23">
        <f>MAX(C3:C14)</f>
        <v>1034.5999999999999</v>
      </c>
      <c r="D15" s="23">
        <f t="shared" ref="D15:AE15" si="1">MAX(D3:D14)</f>
        <v>1030.5999999999999</v>
      </c>
      <c r="E15" s="23">
        <f t="shared" si="1"/>
        <v>1035.9000000000001</v>
      </c>
      <c r="F15" s="23">
        <f t="shared" si="1"/>
        <v>1042.5999999999999</v>
      </c>
      <c r="G15" s="23">
        <f t="shared" si="1"/>
        <v>1039.9000000000001</v>
      </c>
      <c r="H15" s="23">
        <f t="shared" si="1"/>
        <v>1037.3</v>
      </c>
      <c r="I15" s="23">
        <f t="shared" si="1"/>
        <v>1040.2</v>
      </c>
      <c r="J15" s="23">
        <f t="shared" si="1"/>
        <v>1037.2</v>
      </c>
      <c r="K15" s="23">
        <f t="shared" si="1"/>
        <v>1033.8</v>
      </c>
      <c r="L15" s="23">
        <f t="shared" si="1"/>
        <v>1035.9000000000001</v>
      </c>
      <c r="M15" s="23">
        <f t="shared" si="1"/>
        <v>1029.8</v>
      </c>
      <c r="N15" s="23">
        <f t="shared" si="1"/>
        <v>1033.2</v>
      </c>
      <c r="O15" s="23">
        <f t="shared" si="1"/>
        <v>1030.5999999999999</v>
      </c>
      <c r="P15" s="23">
        <f t="shared" si="1"/>
        <v>1030.5999999999999</v>
      </c>
      <c r="Q15" s="23">
        <f t="shared" si="1"/>
        <v>1033.2</v>
      </c>
      <c r="R15" s="23">
        <f t="shared" si="1"/>
        <v>1036.4000000000001</v>
      </c>
      <c r="S15" s="23">
        <f t="shared" si="1"/>
        <v>1035.9000000000001</v>
      </c>
      <c r="T15" s="23">
        <f t="shared" si="1"/>
        <v>1029</v>
      </c>
      <c r="U15" s="23">
        <f t="shared" si="1"/>
        <v>1032</v>
      </c>
      <c r="V15" s="23">
        <f t="shared" si="1"/>
        <v>1034</v>
      </c>
      <c r="W15" s="23">
        <f t="shared" si="1"/>
        <v>1034</v>
      </c>
      <c r="X15" s="23">
        <f t="shared" si="1"/>
        <v>1031</v>
      </c>
      <c r="Y15" s="23">
        <f t="shared" si="1"/>
        <v>1033</v>
      </c>
      <c r="Z15" s="23">
        <f t="shared" si="1"/>
        <v>1025</v>
      </c>
      <c r="AA15" s="23">
        <f t="shared" si="1"/>
        <v>1026</v>
      </c>
      <c r="AB15" s="23">
        <f t="shared" si="1"/>
        <v>1032</v>
      </c>
      <c r="AC15" s="23">
        <f t="shared" si="1"/>
        <v>1031.4000000000001</v>
      </c>
      <c r="AD15" s="23">
        <f t="shared" si="1"/>
        <v>1033</v>
      </c>
      <c r="AE15" s="23">
        <f t="shared" si="1"/>
        <v>1028.2</v>
      </c>
      <c r="AF15" s="22">
        <f t="shared" si="0"/>
        <v>1042.5999999999999</v>
      </c>
      <c r="AG15" s="4"/>
    </row>
    <row r="16" spans="2:33" x14ac:dyDescent="0.25"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</row>
    <row r="17" spans="2:33" x14ac:dyDescent="0.25">
      <c r="B17" s="31" t="s">
        <v>42</v>
      </c>
      <c r="C17" s="13">
        <v>1986</v>
      </c>
      <c r="D17" s="13">
        <v>1987</v>
      </c>
      <c r="E17" s="13">
        <v>1988</v>
      </c>
      <c r="F17" s="13">
        <v>1989</v>
      </c>
      <c r="G17" s="13">
        <v>1990</v>
      </c>
      <c r="H17" s="13">
        <v>1991</v>
      </c>
      <c r="I17" s="13">
        <v>1992</v>
      </c>
      <c r="J17" s="13">
        <v>1993</v>
      </c>
      <c r="K17" s="13">
        <v>1994</v>
      </c>
      <c r="L17" s="13">
        <v>1995</v>
      </c>
      <c r="M17" s="13">
        <v>1996</v>
      </c>
      <c r="N17" s="13">
        <v>1997</v>
      </c>
      <c r="O17" s="13">
        <v>1998</v>
      </c>
      <c r="P17" s="13">
        <v>1999</v>
      </c>
      <c r="Q17" s="13">
        <v>2000</v>
      </c>
      <c r="R17" s="13">
        <v>2001</v>
      </c>
      <c r="S17" s="13">
        <v>2002</v>
      </c>
      <c r="T17" s="13">
        <v>2003</v>
      </c>
      <c r="U17" s="13">
        <v>2004</v>
      </c>
      <c r="V17" s="13">
        <v>2005</v>
      </c>
      <c r="W17" s="13">
        <v>2006</v>
      </c>
      <c r="X17" s="13">
        <v>2007</v>
      </c>
      <c r="Y17" s="13">
        <v>2008</v>
      </c>
      <c r="Z17" s="13">
        <v>2009</v>
      </c>
      <c r="AA17" s="13">
        <v>2010</v>
      </c>
      <c r="AB17" s="13">
        <v>2011</v>
      </c>
      <c r="AC17" s="13">
        <v>2012</v>
      </c>
      <c r="AD17" s="13">
        <v>2013</v>
      </c>
      <c r="AE17" s="13">
        <v>2014</v>
      </c>
      <c r="AF17" s="19" t="s">
        <v>43</v>
      </c>
      <c r="AG17" s="4"/>
    </row>
    <row r="18" spans="2:33" x14ac:dyDescent="0.25">
      <c r="B18" s="11" t="s">
        <v>0</v>
      </c>
      <c r="C18" s="12">
        <v>970.6</v>
      </c>
      <c r="D18" s="12">
        <v>989.2</v>
      </c>
      <c r="E18" s="12">
        <v>993.2</v>
      </c>
      <c r="F18" s="12">
        <v>1016.4</v>
      </c>
      <c r="G18" s="12">
        <v>1007.9</v>
      </c>
      <c r="H18" s="12">
        <v>998.2</v>
      </c>
      <c r="I18" s="12">
        <v>1015.9</v>
      </c>
      <c r="J18" s="12">
        <v>1018.6</v>
      </c>
      <c r="K18" s="12">
        <v>991.9</v>
      </c>
      <c r="L18" s="12">
        <v>1006.6</v>
      </c>
      <c r="M18" s="12">
        <v>1002.6</v>
      </c>
      <c r="N18" s="12">
        <v>994.6</v>
      </c>
      <c r="O18" s="12">
        <v>1002.6</v>
      </c>
      <c r="P18" s="12">
        <v>993.8</v>
      </c>
      <c r="Q18" s="12">
        <v>1011.9</v>
      </c>
      <c r="R18" s="12">
        <v>995.9</v>
      </c>
      <c r="S18" s="12">
        <v>1011.9</v>
      </c>
      <c r="T18" s="12">
        <v>990</v>
      </c>
      <c r="U18" s="12">
        <v>998</v>
      </c>
      <c r="V18" s="12">
        <v>1002</v>
      </c>
      <c r="W18" s="12">
        <v>1000</v>
      </c>
      <c r="X18" s="12">
        <v>995</v>
      </c>
      <c r="Y18" s="12">
        <v>990</v>
      </c>
      <c r="Z18" s="12">
        <v>981</v>
      </c>
      <c r="AA18" s="12">
        <v>986</v>
      </c>
      <c r="AB18" s="12">
        <v>999.3</v>
      </c>
      <c r="AC18" s="12">
        <v>1008.4</v>
      </c>
      <c r="AD18" s="12">
        <v>975.1</v>
      </c>
      <c r="AE18" s="12">
        <v>988.9</v>
      </c>
      <c r="AF18" s="20">
        <f>MIN(C3:AE3)</f>
        <v>1020</v>
      </c>
      <c r="AG18" s="4"/>
    </row>
    <row r="19" spans="2:33" x14ac:dyDescent="0.25">
      <c r="B19" s="9" t="s">
        <v>1</v>
      </c>
      <c r="C19" s="10">
        <v>978.9</v>
      </c>
      <c r="D19" s="10">
        <v>990.6</v>
      </c>
      <c r="E19" s="10">
        <v>999.2</v>
      </c>
      <c r="F19" s="10">
        <v>981.2</v>
      </c>
      <c r="G19" s="10">
        <v>1006.6</v>
      </c>
      <c r="H19" s="10">
        <v>994.6</v>
      </c>
      <c r="I19" s="10">
        <v>1017.2</v>
      </c>
      <c r="J19" s="10">
        <v>1003.9</v>
      </c>
      <c r="K19" s="10">
        <v>995.9</v>
      </c>
      <c r="L19" s="10">
        <v>1002.6</v>
      </c>
      <c r="M19" s="10">
        <v>995.9</v>
      </c>
      <c r="N19" s="10">
        <v>1009.2</v>
      </c>
      <c r="O19" s="10">
        <v>1000</v>
      </c>
      <c r="P19" s="10">
        <v>999.9</v>
      </c>
      <c r="Q19" s="10">
        <v>1010.6</v>
      </c>
      <c r="R19" s="10">
        <v>998.6</v>
      </c>
      <c r="S19" s="10">
        <v>1010.6</v>
      </c>
      <c r="T19" s="10">
        <v>994</v>
      </c>
      <c r="U19" s="10">
        <v>990</v>
      </c>
      <c r="V19" s="10">
        <v>996</v>
      </c>
      <c r="W19" s="10">
        <v>995</v>
      </c>
      <c r="X19" s="10">
        <v>998</v>
      </c>
      <c r="Y19" s="10">
        <v>985</v>
      </c>
      <c r="Z19" s="10">
        <v>984</v>
      </c>
      <c r="AA19" s="10">
        <v>982</v>
      </c>
      <c r="AB19" s="10">
        <v>987.5</v>
      </c>
      <c r="AC19" s="10">
        <v>1005.4</v>
      </c>
      <c r="AD19" s="10">
        <v>993.1</v>
      </c>
      <c r="AE19" s="10">
        <v>985.7</v>
      </c>
      <c r="AF19" s="21">
        <f t="shared" ref="AF19:AF30" si="2">MIN(C4:AE4)</f>
        <v>1013.9</v>
      </c>
      <c r="AG19" s="4"/>
    </row>
    <row r="20" spans="2:33" x14ac:dyDescent="0.25">
      <c r="B20" s="11" t="s">
        <v>2</v>
      </c>
      <c r="C20" s="12">
        <v>990.6</v>
      </c>
      <c r="D20" s="12">
        <v>1006.6</v>
      </c>
      <c r="E20" s="12">
        <v>998.6</v>
      </c>
      <c r="F20" s="12">
        <v>1005.2</v>
      </c>
      <c r="G20" s="12">
        <v>1015.9</v>
      </c>
      <c r="H20" s="12">
        <v>977.9</v>
      </c>
      <c r="I20" s="12">
        <v>995</v>
      </c>
      <c r="J20" s="12">
        <v>998.6</v>
      </c>
      <c r="K20" s="12">
        <v>1013.2</v>
      </c>
      <c r="L20" s="12">
        <v>1009.2</v>
      </c>
      <c r="M20" s="12">
        <v>1002.2</v>
      </c>
      <c r="N20" s="12">
        <v>1010</v>
      </c>
      <c r="O20" s="12">
        <v>1010.6</v>
      </c>
      <c r="P20" s="12">
        <v>998.6</v>
      </c>
      <c r="Q20" s="12">
        <v>1005.2</v>
      </c>
      <c r="R20" s="12">
        <v>993.2</v>
      </c>
      <c r="S20" s="12">
        <v>1003.9</v>
      </c>
      <c r="T20" s="12">
        <v>1004</v>
      </c>
      <c r="U20" s="12">
        <v>1000</v>
      </c>
      <c r="V20" s="12">
        <v>999</v>
      </c>
      <c r="W20" s="12">
        <v>989</v>
      </c>
      <c r="X20" s="12">
        <v>991</v>
      </c>
      <c r="Y20" s="12">
        <v>1004</v>
      </c>
      <c r="Z20" s="12">
        <v>981</v>
      </c>
      <c r="AA20" s="12">
        <v>994</v>
      </c>
      <c r="AB20" s="12">
        <v>993</v>
      </c>
      <c r="AC20" s="12">
        <v>1003.2</v>
      </c>
      <c r="AD20" s="12">
        <v>985.8</v>
      </c>
      <c r="AE20" s="12">
        <v>991.8</v>
      </c>
      <c r="AF20" s="20">
        <f t="shared" si="2"/>
        <v>1014.2</v>
      </c>
      <c r="AG20" s="4"/>
    </row>
    <row r="21" spans="2:33" x14ac:dyDescent="0.25">
      <c r="B21" s="9" t="s">
        <v>3</v>
      </c>
      <c r="C21" s="10">
        <v>995.9</v>
      </c>
      <c r="D21" s="10">
        <v>991</v>
      </c>
      <c r="E21" s="10">
        <v>1000.3</v>
      </c>
      <c r="F21" s="10">
        <v>997.2</v>
      </c>
      <c r="G21" s="10">
        <v>1002.6</v>
      </c>
      <c r="H21" s="10">
        <v>1005.2</v>
      </c>
      <c r="I21" s="10">
        <v>998.6</v>
      </c>
      <c r="J21" s="10">
        <v>1002.9</v>
      </c>
      <c r="K21" s="10">
        <v>1003.9</v>
      </c>
      <c r="L21" s="10">
        <v>1006.6</v>
      </c>
      <c r="M21" s="10">
        <v>1001.3</v>
      </c>
      <c r="N21" s="10">
        <v>998.6</v>
      </c>
      <c r="O21" s="10">
        <v>997.3</v>
      </c>
      <c r="P21" s="10">
        <v>1001.2</v>
      </c>
      <c r="Q21" s="10">
        <v>993.2</v>
      </c>
      <c r="R21" s="10">
        <v>1005.2</v>
      </c>
      <c r="S21" s="10">
        <v>997.2</v>
      </c>
      <c r="T21" s="10">
        <v>997</v>
      </c>
      <c r="U21" s="10">
        <v>993</v>
      </c>
      <c r="V21" s="10">
        <v>996</v>
      </c>
      <c r="W21" s="10">
        <v>998</v>
      </c>
      <c r="X21" s="10">
        <v>998</v>
      </c>
      <c r="Y21" s="10">
        <v>985</v>
      </c>
      <c r="Z21" s="10">
        <v>994</v>
      </c>
      <c r="AA21" s="10">
        <v>1003</v>
      </c>
      <c r="AB21" s="10">
        <v>996.4</v>
      </c>
      <c r="AC21" s="10">
        <v>991.4</v>
      </c>
      <c r="AD21" s="10">
        <v>990.4</v>
      </c>
      <c r="AE21" s="10">
        <v>991</v>
      </c>
      <c r="AF21" s="21">
        <f t="shared" si="2"/>
        <v>1012</v>
      </c>
      <c r="AG21" s="4"/>
    </row>
    <row r="22" spans="2:33" x14ac:dyDescent="0.25">
      <c r="B22" s="11" t="s">
        <v>4</v>
      </c>
      <c r="C22" s="12">
        <v>1003.9</v>
      </c>
      <c r="D22" s="12">
        <v>1006.6</v>
      </c>
      <c r="E22" s="12">
        <v>1006.6</v>
      </c>
      <c r="F22" s="12">
        <v>1011.6</v>
      </c>
      <c r="G22" s="12">
        <v>1010.6</v>
      </c>
      <c r="H22" s="12">
        <v>1006.6</v>
      </c>
      <c r="I22" s="12">
        <v>1011.6</v>
      </c>
      <c r="J22" s="12">
        <v>1006.2</v>
      </c>
      <c r="K22" s="12">
        <v>1007.4</v>
      </c>
      <c r="L22" s="12">
        <v>997.2</v>
      </c>
      <c r="M22" s="12">
        <v>1002.6</v>
      </c>
      <c r="N22" s="12">
        <v>1000</v>
      </c>
      <c r="O22" s="12">
        <v>1004.6</v>
      </c>
      <c r="P22" s="12">
        <v>1002.6</v>
      </c>
      <c r="Q22" s="12">
        <v>1009.2</v>
      </c>
      <c r="R22" s="12">
        <v>1007.9</v>
      </c>
      <c r="S22" s="12">
        <v>1006</v>
      </c>
      <c r="T22" s="12">
        <v>1000</v>
      </c>
      <c r="U22" s="12">
        <v>988</v>
      </c>
      <c r="V22" s="12">
        <v>1000</v>
      </c>
      <c r="W22" s="12">
        <v>1002</v>
      </c>
      <c r="X22" s="12">
        <v>997</v>
      </c>
      <c r="Y22" s="12">
        <v>995</v>
      </c>
      <c r="Z22" s="12">
        <v>1003</v>
      </c>
      <c r="AA22" s="12">
        <v>994</v>
      </c>
      <c r="AB22" s="12">
        <v>997</v>
      </c>
      <c r="AC22" s="12">
        <v>998.1</v>
      </c>
      <c r="AD22" s="12">
        <v>993.3</v>
      </c>
      <c r="AE22" s="12">
        <v>1003</v>
      </c>
      <c r="AF22" s="20">
        <f t="shared" si="2"/>
        <v>1017</v>
      </c>
      <c r="AG22" s="4"/>
    </row>
    <row r="23" spans="2:33" x14ac:dyDescent="0.25">
      <c r="B23" s="9" t="s">
        <v>5</v>
      </c>
      <c r="C23" s="10">
        <v>999.9</v>
      </c>
      <c r="D23" s="10">
        <v>1006.6</v>
      </c>
      <c r="E23" s="10">
        <v>1010.6</v>
      </c>
      <c r="F23" s="10">
        <v>1012.8</v>
      </c>
      <c r="G23" s="10">
        <v>1010.6</v>
      </c>
      <c r="H23" s="10">
        <v>1005.2</v>
      </c>
      <c r="I23" s="10">
        <v>1007.2</v>
      </c>
      <c r="J23" s="10">
        <v>1013.2</v>
      </c>
      <c r="K23" s="10">
        <v>1011.9</v>
      </c>
      <c r="L23" s="10">
        <v>1011.9</v>
      </c>
      <c r="M23" s="10">
        <v>1005.2</v>
      </c>
      <c r="N23" s="10">
        <v>1002.6</v>
      </c>
      <c r="O23" s="10">
        <v>1009.2</v>
      </c>
      <c r="P23" s="10">
        <v>1007.9</v>
      </c>
      <c r="Q23" s="10">
        <v>1005.2</v>
      </c>
      <c r="R23" s="10">
        <v>1010.6</v>
      </c>
      <c r="S23" s="10">
        <v>1005.2</v>
      </c>
      <c r="T23" s="10">
        <v>1001</v>
      </c>
      <c r="U23" s="10">
        <v>1000</v>
      </c>
      <c r="V23" s="10">
        <v>1001</v>
      </c>
      <c r="W23" s="10">
        <v>1004</v>
      </c>
      <c r="X23" s="10">
        <v>1000</v>
      </c>
      <c r="Y23" s="10">
        <v>999</v>
      </c>
      <c r="Z23" s="10">
        <v>997</v>
      </c>
      <c r="AA23" s="10">
        <v>996</v>
      </c>
      <c r="AB23" s="10">
        <v>999.8</v>
      </c>
      <c r="AC23" s="10">
        <v>999.9</v>
      </c>
      <c r="AD23" s="10">
        <v>1002.8</v>
      </c>
      <c r="AE23" s="10">
        <v>1003.9</v>
      </c>
      <c r="AF23" s="21">
        <f t="shared" si="2"/>
        <v>1014</v>
      </c>
      <c r="AG23" s="4"/>
    </row>
    <row r="24" spans="2:33" x14ac:dyDescent="0.25">
      <c r="B24" s="11" t="s">
        <v>6</v>
      </c>
      <c r="C24" s="12">
        <v>1011.9</v>
      </c>
      <c r="D24" s="12">
        <v>1001.2</v>
      </c>
      <c r="E24" s="12">
        <v>1005.5</v>
      </c>
      <c r="F24" s="12">
        <v>1014.4</v>
      </c>
      <c r="G24" s="12">
        <v>1009.2</v>
      </c>
      <c r="H24" s="12">
        <v>1010</v>
      </c>
      <c r="I24" s="12">
        <v>1013.2</v>
      </c>
      <c r="J24" s="12">
        <v>1011.9</v>
      </c>
      <c r="K24" s="12">
        <v>1013.2</v>
      </c>
      <c r="L24" s="12">
        <v>1010.6</v>
      </c>
      <c r="M24" s="12">
        <v>1001.2</v>
      </c>
      <c r="N24" s="12">
        <v>1009.2</v>
      </c>
      <c r="O24" s="12">
        <v>1005.2</v>
      </c>
      <c r="P24" s="12">
        <v>1006.6</v>
      </c>
      <c r="Q24" s="12">
        <v>1003.9</v>
      </c>
      <c r="R24" s="12">
        <v>1007.9</v>
      </c>
      <c r="S24" s="12">
        <v>1013.2</v>
      </c>
      <c r="T24" s="12">
        <v>1001</v>
      </c>
      <c r="U24" s="12">
        <v>1003</v>
      </c>
      <c r="V24" s="12">
        <v>1002</v>
      </c>
      <c r="W24" s="12">
        <v>1005</v>
      </c>
      <c r="X24" s="12">
        <v>999</v>
      </c>
      <c r="Y24" s="12">
        <v>1003</v>
      </c>
      <c r="Z24" s="12">
        <v>1002</v>
      </c>
      <c r="AA24" s="12">
        <v>1004</v>
      </c>
      <c r="AB24" s="12">
        <v>996.8</v>
      </c>
      <c r="AC24" s="12">
        <v>1003.3</v>
      </c>
      <c r="AD24" s="12">
        <v>1002.8</v>
      </c>
      <c r="AE24" s="12">
        <v>1002.9</v>
      </c>
      <c r="AF24" s="20">
        <f t="shared" si="2"/>
        <v>1016</v>
      </c>
      <c r="AG24" s="4"/>
    </row>
    <row r="25" spans="2:33" x14ac:dyDescent="0.25">
      <c r="B25" s="9" t="s">
        <v>7</v>
      </c>
      <c r="C25" s="10">
        <v>1009.2</v>
      </c>
      <c r="D25" s="10">
        <v>1002.4</v>
      </c>
      <c r="E25" s="10">
        <v>1011.9</v>
      </c>
      <c r="F25" s="10">
        <v>1009.2</v>
      </c>
      <c r="G25" s="10">
        <v>1007.9</v>
      </c>
      <c r="H25" s="10">
        <v>1015.9</v>
      </c>
      <c r="I25" s="10">
        <v>1013.2</v>
      </c>
      <c r="J25" s="10">
        <v>1013.2</v>
      </c>
      <c r="K25" s="10">
        <v>1010.6</v>
      </c>
      <c r="L25" s="10">
        <v>1013.2</v>
      </c>
      <c r="M25" s="10">
        <v>1010.6</v>
      </c>
      <c r="N25" s="10">
        <v>1007.9</v>
      </c>
      <c r="O25" s="10">
        <v>1009</v>
      </c>
      <c r="P25" s="10">
        <v>1005.9</v>
      </c>
      <c r="Q25" s="10">
        <v>1011.4</v>
      </c>
      <c r="R25" s="10">
        <v>1014.2</v>
      </c>
      <c r="S25" s="10">
        <v>1009.2</v>
      </c>
      <c r="T25" s="10">
        <v>999</v>
      </c>
      <c r="U25" s="10">
        <v>1000</v>
      </c>
      <c r="V25" s="10">
        <v>1001</v>
      </c>
      <c r="W25" s="10">
        <v>998</v>
      </c>
      <c r="X25" s="10">
        <v>998</v>
      </c>
      <c r="Y25" s="10">
        <v>996</v>
      </c>
      <c r="Z25" s="10">
        <v>1003</v>
      </c>
      <c r="AA25" s="10">
        <v>1004</v>
      </c>
      <c r="AB25" s="10">
        <v>1001.2</v>
      </c>
      <c r="AC25" s="10">
        <v>1002.1</v>
      </c>
      <c r="AD25" s="10">
        <v>1002.4</v>
      </c>
      <c r="AE25" s="10">
        <v>1001.6</v>
      </c>
      <c r="AF25" s="21">
        <f t="shared" si="2"/>
        <v>1015.9</v>
      </c>
      <c r="AG25" s="4"/>
    </row>
    <row r="26" spans="2:33" x14ac:dyDescent="0.25">
      <c r="B26" s="11" t="s">
        <v>8</v>
      </c>
      <c r="C26" s="12">
        <v>1010.6</v>
      </c>
      <c r="D26" s="12">
        <v>998.6</v>
      </c>
      <c r="E26" s="12">
        <v>1006.6</v>
      </c>
      <c r="F26" s="12">
        <v>1009.2</v>
      </c>
      <c r="G26" s="12">
        <v>1002.6</v>
      </c>
      <c r="H26" s="12">
        <v>1002.6</v>
      </c>
      <c r="I26" s="12">
        <v>1010.6</v>
      </c>
      <c r="J26" s="12">
        <v>1006.6</v>
      </c>
      <c r="K26" s="12">
        <v>1006.6</v>
      </c>
      <c r="L26" s="12">
        <v>1006.6</v>
      </c>
      <c r="M26" s="12">
        <v>1001.2</v>
      </c>
      <c r="N26" s="12">
        <v>1009.2</v>
      </c>
      <c r="O26" s="12">
        <v>1003.9</v>
      </c>
      <c r="P26" s="12">
        <v>994.6</v>
      </c>
      <c r="Q26" s="12">
        <v>1000</v>
      </c>
      <c r="R26" s="12">
        <v>1003.9</v>
      </c>
      <c r="S26" s="12">
        <v>1008</v>
      </c>
      <c r="T26" s="12">
        <v>1000</v>
      </c>
      <c r="U26" s="12">
        <v>1010</v>
      </c>
      <c r="V26" s="12">
        <v>1000</v>
      </c>
      <c r="W26" s="12">
        <v>998</v>
      </c>
      <c r="X26" s="12">
        <v>1002</v>
      </c>
      <c r="Y26" s="12">
        <v>1000</v>
      </c>
      <c r="Z26" s="12">
        <v>1002</v>
      </c>
      <c r="AA26" s="12">
        <v>995</v>
      </c>
      <c r="AB26" s="12">
        <v>1003.9</v>
      </c>
      <c r="AC26" s="12">
        <v>996.7</v>
      </c>
      <c r="AD26" s="12">
        <v>998.3</v>
      </c>
      <c r="AE26" s="12">
        <v>1001.9</v>
      </c>
      <c r="AF26" s="20">
        <f t="shared" si="2"/>
        <v>1017.2</v>
      </c>
      <c r="AG26" s="4"/>
    </row>
    <row r="27" spans="2:33" x14ac:dyDescent="0.25">
      <c r="B27" s="9" t="s">
        <v>9</v>
      </c>
      <c r="C27" s="10">
        <v>1009.2</v>
      </c>
      <c r="D27" s="10">
        <v>995.9</v>
      </c>
      <c r="E27" s="10">
        <v>1010.6</v>
      </c>
      <c r="F27" s="10">
        <v>1006.6</v>
      </c>
      <c r="G27" s="10">
        <v>993.2</v>
      </c>
      <c r="H27" s="10">
        <v>1007.9</v>
      </c>
      <c r="I27" s="10">
        <v>997.2</v>
      </c>
      <c r="J27" s="10">
        <v>1002.6</v>
      </c>
      <c r="K27" s="10">
        <v>1004.6</v>
      </c>
      <c r="L27" s="10">
        <v>1018.6</v>
      </c>
      <c r="M27" s="10">
        <v>1003.9</v>
      </c>
      <c r="N27" s="10">
        <v>1005.2</v>
      </c>
      <c r="O27" s="10">
        <v>1002.6</v>
      </c>
      <c r="P27" s="10">
        <v>995.9</v>
      </c>
      <c r="Q27" s="10">
        <v>995.9</v>
      </c>
      <c r="R27" s="10">
        <v>1007.9</v>
      </c>
      <c r="S27" s="10">
        <v>1001.2</v>
      </c>
      <c r="T27" s="10">
        <v>998</v>
      </c>
      <c r="U27" s="10">
        <v>994</v>
      </c>
      <c r="V27" s="10">
        <v>1003</v>
      </c>
      <c r="W27" s="10">
        <v>997</v>
      </c>
      <c r="X27" s="10">
        <v>1004</v>
      </c>
      <c r="Y27" s="10">
        <v>993</v>
      </c>
      <c r="Z27" s="10">
        <v>987</v>
      </c>
      <c r="AA27" s="10">
        <v>989</v>
      </c>
      <c r="AB27" s="10">
        <v>994.5</v>
      </c>
      <c r="AC27" s="10">
        <v>987.1</v>
      </c>
      <c r="AD27" s="10">
        <v>1001</v>
      </c>
      <c r="AE27" s="10">
        <v>1002.4</v>
      </c>
      <c r="AF27" s="21">
        <f t="shared" si="2"/>
        <v>1014.1</v>
      </c>
      <c r="AG27" s="4"/>
    </row>
    <row r="28" spans="2:33" x14ac:dyDescent="0.25">
      <c r="B28" s="11" t="s">
        <v>10</v>
      </c>
      <c r="C28" s="12">
        <v>1007.9</v>
      </c>
      <c r="D28" s="12">
        <v>986.6</v>
      </c>
      <c r="E28" s="12">
        <v>1002.6</v>
      </c>
      <c r="F28" s="12">
        <v>1002.6</v>
      </c>
      <c r="G28" s="12">
        <v>987.9</v>
      </c>
      <c r="H28" s="12">
        <v>1007.9</v>
      </c>
      <c r="I28" s="12">
        <v>1009.2</v>
      </c>
      <c r="J28" s="12">
        <v>1002.6</v>
      </c>
      <c r="K28" s="12">
        <v>1010</v>
      </c>
      <c r="L28" s="12">
        <v>1010.6</v>
      </c>
      <c r="M28" s="12">
        <v>998.6</v>
      </c>
      <c r="N28" s="12">
        <v>990.6</v>
      </c>
      <c r="O28" s="12">
        <v>1003.9</v>
      </c>
      <c r="P28" s="12">
        <v>1002.6</v>
      </c>
      <c r="Q28" s="12">
        <v>994.6</v>
      </c>
      <c r="R28" s="12">
        <v>1005.2</v>
      </c>
      <c r="S28" s="12">
        <v>993.2</v>
      </c>
      <c r="T28" s="12">
        <v>986</v>
      </c>
      <c r="U28" s="12">
        <v>999</v>
      </c>
      <c r="V28" s="12">
        <v>991</v>
      </c>
      <c r="W28" s="12">
        <v>999</v>
      </c>
      <c r="X28" s="12">
        <v>1000</v>
      </c>
      <c r="Y28" s="12">
        <v>986</v>
      </c>
      <c r="Z28" s="12">
        <v>993</v>
      </c>
      <c r="AA28" s="12">
        <v>980</v>
      </c>
      <c r="AB28" s="12">
        <v>990.5</v>
      </c>
      <c r="AC28" s="12">
        <v>988.1</v>
      </c>
      <c r="AD28" s="12">
        <v>999.8</v>
      </c>
      <c r="AE28" s="12">
        <v>988.3</v>
      </c>
      <c r="AF28" s="20">
        <f t="shared" si="2"/>
        <v>1013.4</v>
      </c>
      <c r="AG28" s="4"/>
    </row>
    <row r="29" spans="2:33" x14ac:dyDescent="0.25">
      <c r="B29" s="9" t="s">
        <v>11</v>
      </c>
      <c r="C29" s="10">
        <v>1013.2</v>
      </c>
      <c r="D29" s="10">
        <v>995.9</v>
      </c>
      <c r="E29" s="10">
        <v>998.6</v>
      </c>
      <c r="F29" s="10">
        <v>1002.6</v>
      </c>
      <c r="G29" s="10">
        <v>987.9</v>
      </c>
      <c r="H29" s="10">
        <v>1016.9</v>
      </c>
      <c r="I29" s="10">
        <v>1000</v>
      </c>
      <c r="J29" s="10">
        <v>1001.2</v>
      </c>
      <c r="K29" s="10">
        <v>1006.6</v>
      </c>
      <c r="L29" s="10">
        <v>1002.6</v>
      </c>
      <c r="M29" s="10">
        <v>997.2</v>
      </c>
      <c r="N29" s="10">
        <v>999.9</v>
      </c>
      <c r="O29" s="10">
        <v>1000</v>
      </c>
      <c r="P29" s="10">
        <v>997.3</v>
      </c>
      <c r="Q29" s="10">
        <v>990.6</v>
      </c>
      <c r="R29" s="10">
        <v>1012.3</v>
      </c>
      <c r="S29" s="10">
        <v>1005.2</v>
      </c>
      <c r="T29" s="10">
        <v>997</v>
      </c>
      <c r="U29" s="10">
        <v>990</v>
      </c>
      <c r="V29" s="10">
        <v>995</v>
      </c>
      <c r="W29" s="10">
        <v>998</v>
      </c>
      <c r="X29" s="10">
        <v>1009</v>
      </c>
      <c r="Y29" s="10">
        <v>987</v>
      </c>
      <c r="Z29" s="10">
        <v>984</v>
      </c>
      <c r="AA29" s="10">
        <v>983</v>
      </c>
      <c r="AB29" s="10">
        <v>1000.2</v>
      </c>
      <c r="AC29" s="10">
        <v>1001.7</v>
      </c>
      <c r="AD29" s="10">
        <v>991.8</v>
      </c>
      <c r="AE29" s="10">
        <v>991.5</v>
      </c>
      <c r="AF29" s="21">
        <f t="shared" si="2"/>
        <v>1019.2</v>
      </c>
      <c r="AG29" s="4"/>
    </row>
    <row r="30" spans="2:33" x14ac:dyDescent="0.25">
      <c r="B30" s="8" t="s">
        <v>12</v>
      </c>
      <c r="C30" s="16">
        <f>MIN(C18:C29)</f>
        <v>970.6</v>
      </c>
      <c r="D30" s="16">
        <f t="shared" ref="D30:AE30" si="3">MIN(D18:D29)</f>
        <v>986.6</v>
      </c>
      <c r="E30" s="16">
        <f t="shared" si="3"/>
        <v>993.2</v>
      </c>
      <c r="F30" s="16">
        <f t="shared" si="3"/>
        <v>981.2</v>
      </c>
      <c r="G30" s="16">
        <f t="shared" si="3"/>
        <v>987.9</v>
      </c>
      <c r="H30" s="16">
        <f t="shared" si="3"/>
        <v>977.9</v>
      </c>
      <c r="I30" s="16">
        <f t="shared" si="3"/>
        <v>995</v>
      </c>
      <c r="J30" s="16">
        <f t="shared" si="3"/>
        <v>998.6</v>
      </c>
      <c r="K30" s="16">
        <f t="shared" si="3"/>
        <v>991.9</v>
      </c>
      <c r="L30" s="16">
        <f t="shared" si="3"/>
        <v>997.2</v>
      </c>
      <c r="M30" s="16">
        <f t="shared" si="3"/>
        <v>995.9</v>
      </c>
      <c r="N30" s="16">
        <f t="shared" si="3"/>
        <v>990.6</v>
      </c>
      <c r="O30" s="16">
        <f t="shared" si="3"/>
        <v>997.3</v>
      </c>
      <c r="P30" s="16">
        <f t="shared" si="3"/>
        <v>993.8</v>
      </c>
      <c r="Q30" s="16">
        <f t="shared" si="3"/>
        <v>990.6</v>
      </c>
      <c r="R30" s="16">
        <f t="shared" si="3"/>
        <v>993.2</v>
      </c>
      <c r="S30" s="16">
        <f t="shared" si="3"/>
        <v>993.2</v>
      </c>
      <c r="T30" s="16">
        <f t="shared" si="3"/>
        <v>986</v>
      </c>
      <c r="U30" s="16">
        <f t="shared" si="3"/>
        <v>988</v>
      </c>
      <c r="V30" s="16">
        <f t="shared" si="3"/>
        <v>991</v>
      </c>
      <c r="W30" s="16">
        <f t="shared" si="3"/>
        <v>989</v>
      </c>
      <c r="X30" s="16">
        <f t="shared" si="3"/>
        <v>991</v>
      </c>
      <c r="Y30" s="16">
        <f t="shared" si="3"/>
        <v>985</v>
      </c>
      <c r="Z30" s="16">
        <f t="shared" si="3"/>
        <v>981</v>
      </c>
      <c r="AA30" s="16">
        <f t="shared" si="3"/>
        <v>980</v>
      </c>
      <c r="AB30" s="16">
        <f t="shared" si="3"/>
        <v>987.5</v>
      </c>
      <c r="AC30" s="16">
        <f t="shared" si="3"/>
        <v>987.1</v>
      </c>
      <c r="AD30" s="16">
        <f t="shared" si="3"/>
        <v>975.1</v>
      </c>
      <c r="AE30" s="16">
        <f t="shared" si="3"/>
        <v>985.7</v>
      </c>
      <c r="AF30" s="22">
        <f t="shared" si="2"/>
        <v>1025</v>
      </c>
      <c r="AG30" s="4"/>
    </row>
    <row r="31" spans="2:33" x14ac:dyDescent="0.25"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</row>
    <row r="32" spans="2:33" x14ac:dyDescent="0.25">
      <c r="B32" s="31" t="s">
        <v>41</v>
      </c>
      <c r="C32" s="13">
        <v>1986</v>
      </c>
      <c r="D32" s="13">
        <v>1987</v>
      </c>
      <c r="E32" s="13">
        <v>1988</v>
      </c>
      <c r="F32" s="13">
        <v>1989</v>
      </c>
      <c r="G32" s="13">
        <v>1990</v>
      </c>
      <c r="H32" s="13">
        <v>1991</v>
      </c>
      <c r="I32" s="13">
        <v>1992</v>
      </c>
      <c r="J32" s="13">
        <v>1993</v>
      </c>
      <c r="K32" s="13">
        <v>1994</v>
      </c>
      <c r="L32" s="13">
        <v>1995</v>
      </c>
      <c r="M32" s="13">
        <v>1996</v>
      </c>
      <c r="N32" s="13">
        <v>1997</v>
      </c>
      <c r="O32" s="13">
        <v>1998</v>
      </c>
      <c r="P32" s="13">
        <v>1999</v>
      </c>
      <c r="Q32" s="13">
        <v>2000</v>
      </c>
      <c r="R32" s="13">
        <v>2001</v>
      </c>
      <c r="S32" s="13">
        <v>2002</v>
      </c>
      <c r="T32" s="13">
        <v>2003</v>
      </c>
      <c r="U32" s="13">
        <v>2004</v>
      </c>
      <c r="V32" s="13">
        <v>2005</v>
      </c>
      <c r="W32" s="13">
        <v>2006</v>
      </c>
      <c r="X32" s="13">
        <v>2007</v>
      </c>
      <c r="Y32" s="13">
        <v>2008</v>
      </c>
      <c r="Z32" s="13">
        <v>2009</v>
      </c>
      <c r="AA32" s="13">
        <v>2010</v>
      </c>
      <c r="AB32" s="13">
        <v>2011</v>
      </c>
      <c r="AC32" s="13">
        <v>2012</v>
      </c>
      <c r="AD32" s="13">
        <v>2013</v>
      </c>
      <c r="AE32" s="13">
        <v>2014</v>
      </c>
      <c r="AF32" s="19" t="s">
        <v>44</v>
      </c>
      <c r="AG32" s="13" t="s">
        <v>45</v>
      </c>
    </row>
    <row r="33" spans="2:33" x14ac:dyDescent="0.25">
      <c r="B33" s="11" t="s">
        <v>0</v>
      </c>
      <c r="C33" s="12">
        <v>1009.6193548387098</v>
      </c>
      <c r="D33" s="12">
        <v>1014.5645161290322</v>
      </c>
      <c r="E33" s="12">
        <v>1011.2564516129034</v>
      </c>
      <c r="F33" s="12">
        <v>1029.9408064516133</v>
      </c>
      <c r="G33" s="12">
        <v>1024.3</v>
      </c>
      <c r="H33" s="12">
        <v>1015.6112903225809</v>
      </c>
      <c r="I33" s="12">
        <v>1027.6983870967742</v>
      </c>
      <c r="J33" s="12">
        <v>1029.3241935483873</v>
      </c>
      <c r="K33" s="12">
        <v>1018.3564516129031</v>
      </c>
      <c r="L33" s="12">
        <v>1023.3129032258066</v>
      </c>
      <c r="M33" s="12">
        <v>1014.2161290322581</v>
      </c>
      <c r="N33" s="12">
        <v>1016.3048387096775</v>
      </c>
      <c r="O33" s="12">
        <v>1017.0698387096774</v>
      </c>
      <c r="P33" s="12">
        <v>1017.0387096774195</v>
      </c>
      <c r="Q33" s="12">
        <v>1021.3</v>
      </c>
      <c r="R33" s="12">
        <v>1015.6</v>
      </c>
      <c r="S33" s="12">
        <v>1027.8</v>
      </c>
      <c r="T33" s="12">
        <v>1012</v>
      </c>
      <c r="U33" s="12">
        <v>1011</v>
      </c>
      <c r="V33" s="12">
        <v>1020</v>
      </c>
      <c r="W33" s="12">
        <v>1015</v>
      </c>
      <c r="X33" s="12">
        <v>1019</v>
      </c>
      <c r="Y33" s="12">
        <v>1016.5</v>
      </c>
      <c r="Z33" s="12">
        <v>1008</v>
      </c>
      <c r="AA33" s="12">
        <v>1007.5</v>
      </c>
      <c r="AB33" s="12">
        <v>1013.3</v>
      </c>
      <c r="AC33" s="12">
        <v>1019</v>
      </c>
      <c r="AD33" s="12">
        <v>1010.1</v>
      </c>
      <c r="AE33" s="12">
        <v>1007.5</v>
      </c>
      <c r="AF33" s="20">
        <f>MAX(C33:AE33)</f>
        <v>1029.9408064516133</v>
      </c>
      <c r="AG33" s="12">
        <f>MIN(C33:AE33)</f>
        <v>1007.5</v>
      </c>
    </row>
    <row r="34" spans="2:33" x14ac:dyDescent="0.25">
      <c r="B34" s="9" t="s">
        <v>1</v>
      </c>
      <c r="C34" s="10">
        <v>1001.2875</v>
      </c>
      <c r="D34" s="10">
        <v>1013.3857142857144</v>
      </c>
      <c r="E34" s="10">
        <v>1012.5810344827587</v>
      </c>
      <c r="F34" s="10">
        <v>1023.1067857142859</v>
      </c>
      <c r="G34" s="10">
        <v>1022.6094642857145</v>
      </c>
      <c r="H34" s="10">
        <v>1008.9625</v>
      </c>
      <c r="I34" s="10">
        <v>1027.8258620689658</v>
      </c>
      <c r="J34" s="10">
        <v>1024.8428571428572</v>
      </c>
      <c r="K34" s="10">
        <v>1016.7357142857143</v>
      </c>
      <c r="L34" s="10">
        <v>1022.0392857142858</v>
      </c>
      <c r="M34" s="10">
        <v>1013.8137931034487</v>
      </c>
      <c r="N34" s="10">
        <v>1025.1232142857145</v>
      </c>
      <c r="O34" s="10">
        <v>1022.2680555555555</v>
      </c>
      <c r="P34" s="10">
        <v>1017.7482142857145</v>
      </c>
      <c r="Q34" s="10">
        <v>1023</v>
      </c>
      <c r="R34" s="10">
        <v>1019.7</v>
      </c>
      <c r="S34" s="10">
        <v>1022.4</v>
      </c>
      <c r="T34" s="10">
        <v>1019</v>
      </c>
      <c r="U34" s="10">
        <v>1015</v>
      </c>
      <c r="V34" s="10">
        <v>1013</v>
      </c>
      <c r="W34" s="10">
        <v>1010</v>
      </c>
      <c r="X34" s="10">
        <v>1010</v>
      </c>
      <c r="Y34" s="10">
        <v>1021</v>
      </c>
      <c r="Z34" s="10">
        <v>1008.8</v>
      </c>
      <c r="AA34" s="10">
        <v>1001.6</v>
      </c>
      <c r="AB34" s="10">
        <v>1012.9</v>
      </c>
      <c r="AC34" s="10">
        <v>1016.2</v>
      </c>
      <c r="AD34" s="10">
        <v>1009.1</v>
      </c>
      <c r="AE34" s="10">
        <v>1008.5</v>
      </c>
      <c r="AF34" s="21">
        <f t="shared" ref="AF34:AF45" si="4">MAX(C34:AE34)</f>
        <v>1027.8258620689658</v>
      </c>
      <c r="AG34" s="10">
        <f t="shared" ref="AG34:AG45" si="5">MIN(C34:AE34)</f>
        <v>1001.2875</v>
      </c>
    </row>
    <row r="35" spans="2:33" x14ac:dyDescent="0.25">
      <c r="B35" s="11" t="s">
        <v>2</v>
      </c>
      <c r="C35" s="12">
        <v>1011.4903225806455</v>
      </c>
      <c r="D35" s="12">
        <v>1015.6127419354841</v>
      </c>
      <c r="E35" s="12">
        <v>1011.9612903225809</v>
      </c>
      <c r="F35" s="12">
        <v>1018.1580645161291</v>
      </c>
      <c r="G35" s="12">
        <v>1027.5725806451615</v>
      </c>
      <c r="H35" s="12">
        <v>1004.524193548387</v>
      </c>
      <c r="I35" s="12">
        <v>1021.6129032258063</v>
      </c>
      <c r="J35" s="12">
        <v>1022.2241935483871</v>
      </c>
      <c r="K35" s="12">
        <v>1024.3161290322582</v>
      </c>
      <c r="L35" s="12">
        <v>1020.6806451612904</v>
      </c>
      <c r="M35" s="12">
        <v>1014.0870967741937</v>
      </c>
      <c r="N35" s="12">
        <v>1022.4467741935485</v>
      </c>
      <c r="O35" s="12">
        <v>1019.8629032258066</v>
      </c>
      <c r="P35" s="12">
        <v>1012.1806451612906</v>
      </c>
      <c r="Q35" s="12">
        <v>1018.1</v>
      </c>
      <c r="R35" s="12">
        <v>1011.8</v>
      </c>
      <c r="S35" s="12">
        <v>1020.8</v>
      </c>
      <c r="T35" s="12">
        <v>1017</v>
      </c>
      <c r="U35" s="12">
        <v>1016</v>
      </c>
      <c r="V35" s="12">
        <v>1013</v>
      </c>
      <c r="W35" s="12">
        <v>1008</v>
      </c>
      <c r="X35" s="12">
        <v>1011</v>
      </c>
      <c r="Y35" s="12">
        <v>1007.5</v>
      </c>
      <c r="Z35" s="12">
        <v>1010.2</v>
      </c>
      <c r="AA35" s="12">
        <v>1011.8</v>
      </c>
      <c r="AB35" s="12">
        <v>1013.9</v>
      </c>
      <c r="AC35" s="12">
        <v>1018.9</v>
      </c>
      <c r="AD35" s="12">
        <v>1000.7</v>
      </c>
      <c r="AE35" s="12">
        <v>1011.7</v>
      </c>
      <c r="AF35" s="20">
        <f t="shared" si="4"/>
        <v>1027.5725806451615</v>
      </c>
      <c r="AG35" s="12">
        <f t="shared" si="5"/>
        <v>1000.7</v>
      </c>
    </row>
    <row r="36" spans="2:33" x14ac:dyDescent="0.25">
      <c r="B36" s="9" t="s">
        <v>3</v>
      </c>
      <c r="C36" s="10">
        <v>1005.865</v>
      </c>
      <c r="D36" s="10">
        <v>1015.7466666666669</v>
      </c>
      <c r="E36" s="10">
        <v>1010.2266666666667</v>
      </c>
      <c r="F36" s="10">
        <v>1011.3766666666668</v>
      </c>
      <c r="G36" s="10">
        <v>1016.0196666666667</v>
      </c>
      <c r="H36" s="10">
        <v>1019</v>
      </c>
      <c r="I36" s="10">
        <v>1017.05</v>
      </c>
      <c r="J36" s="10">
        <v>1016.9083333333334</v>
      </c>
      <c r="K36" s="10">
        <v>1016.5866666666666</v>
      </c>
      <c r="L36" s="10">
        <v>1018.3049999999999</v>
      </c>
      <c r="M36" s="10">
        <v>1015.1316666666668</v>
      </c>
      <c r="N36" s="10">
        <v>1016.395</v>
      </c>
      <c r="O36" s="10">
        <v>1009.73</v>
      </c>
      <c r="P36" s="10">
        <v>1014.095</v>
      </c>
      <c r="Q36" s="10">
        <v>1008.8</v>
      </c>
      <c r="R36" s="10">
        <v>1016.8</v>
      </c>
      <c r="S36" s="10">
        <v>1015.9</v>
      </c>
      <c r="T36" s="10">
        <v>1010</v>
      </c>
      <c r="U36" s="10">
        <v>1009</v>
      </c>
      <c r="V36" s="10">
        <v>1011</v>
      </c>
      <c r="W36" s="10">
        <v>1010</v>
      </c>
      <c r="X36" s="10">
        <v>1011</v>
      </c>
      <c r="Y36" s="10">
        <v>1007.5</v>
      </c>
      <c r="Z36" s="10">
        <v>1007.8</v>
      </c>
      <c r="AA36" s="10">
        <v>1012.3</v>
      </c>
      <c r="AB36" s="10">
        <v>1011.3</v>
      </c>
      <c r="AC36" s="10">
        <v>1003.1</v>
      </c>
      <c r="AD36" s="10">
        <v>1009.3</v>
      </c>
      <c r="AE36" s="10">
        <v>1009</v>
      </c>
      <c r="AF36" s="21">
        <f t="shared" si="4"/>
        <v>1019</v>
      </c>
      <c r="AG36" s="10">
        <f t="shared" si="5"/>
        <v>1003.1</v>
      </c>
    </row>
    <row r="37" spans="2:33" x14ac:dyDescent="0.25">
      <c r="B37" s="11" t="s">
        <v>4</v>
      </c>
      <c r="C37" s="12">
        <v>1012.3112903225808</v>
      </c>
      <c r="D37" s="12">
        <v>1013.4403225806454</v>
      </c>
      <c r="E37" s="12">
        <v>1015.2048387096775</v>
      </c>
      <c r="F37" s="12">
        <v>1018.5</v>
      </c>
      <c r="G37" s="12">
        <v>1018.9661290322582</v>
      </c>
      <c r="H37" s="12">
        <v>1019.6</v>
      </c>
      <c r="I37" s="12">
        <v>1019.6870967741934</v>
      </c>
      <c r="J37" s="12">
        <v>1017.8403225806454</v>
      </c>
      <c r="K37" s="12">
        <v>1016.3</v>
      </c>
      <c r="L37" s="12">
        <v>1019.0322580645163</v>
      </c>
      <c r="M37" s="12">
        <v>1014.4354838709676</v>
      </c>
      <c r="N37" s="12">
        <v>1014.2193548387097</v>
      </c>
      <c r="O37" s="12">
        <v>1014.1209677419356</v>
      </c>
      <c r="P37" s="12">
        <v>1013.7290322580648</v>
      </c>
      <c r="Q37" s="12">
        <v>1014.9</v>
      </c>
      <c r="R37" s="12">
        <v>1016.1</v>
      </c>
      <c r="S37" s="12">
        <v>1017.6</v>
      </c>
      <c r="T37" s="12">
        <v>1013</v>
      </c>
      <c r="U37" s="12">
        <v>1009</v>
      </c>
      <c r="V37" s="12">
        <v>1013</v>
      </c>
      <c r="W37" s="12">
        <v>1013</v>
      </c>
      <c r="X37" s="12">
        <v>1008.5</v>
      </c>
      <c r="Y37" s="12">
        <v>1007</v>
      </c>
      <c r="Z37" s="12">
        <v>1012.1</v>
      </c>
      <c r="AA37" s="12">
        <v>1008.5</v>
      </c>
      <c r="AB37" s="12">
        <v>1013.1</v>
      </c>
      <c r="AC37" s="12">
        <v>1010.8</v>
      </c>
      <c r="AD37" s="12">
        <v>1008.9</v>
      </c>
      <c r="AE37" s="12">
        <v>1011.7</v>
      </c>
      <c r="AF37" s="20">
        <f t="shared" si="4"/>
        <v>1019.6870967741934</v>
      </c>
      <c r="AG37" s="12">
        <f t="shared" si="5"/>
        <v>1007</v>
      </c>
    </row>
    <row r="38" spans="2:33" x14ac:dyDescent="0.25">
      <c r="B38" s="9" t="s">
        <v>5</v>
      </c>
      <c r="C38" s="10">
        <v>1013.545</v>
      </c>
      <c r="D38" s="10">
        <v>1015.4716666666668</v>
      </c>
      <c r="E38" s="10">
        <v>1015.7583333333333</v>
      </c>
      <c r="F38" s="10">
        <v>1017.9733333333334</v>
      </c>
      <c r="G38" s="10">
        <v>1017.3716666666667</v>
      </c>
      <c r="H38" s="10">
        <v>1019.8466666666666</v>
      </c>
      <c r="I38" s="10">
        <v>1016.105</v>
      </c>
      <c r="J38" s="10">
        <v>1020.72</v>
      </c>
      <c r="K38" s="10">
        <v>1021.2216666666667</v>
      </c>
      <c r="L38" s="10">
        <v>1018.2633333333333</v>
      </c>
      <c r="M38" s="10">
        <v>1018.985</v>
      </c>
      <c r="N38" s="10">
        <v>1011.4366666666667</v>
      </c>
      <c r="O38" s="10">
        <v>1016.6133333333335</v>
      </c>
      <c r="P38" s="10">
        <v>1016.3766666666668</v>
      </c>
      <c r="Q38" s="10">
        <v>1017.7</v>
      </c>
      <c r="R38" s="10">
        <v>1018.1</v>
      </c>
      <c r="S38" s="10">
        <v>1019.3</v>
      </c>
      <c r="T38" s="10">
        <v>1011</v>
      </c>
      <c r="U38" s="10">
        <v>1013</v>
      </c>
      <c r="V38" s="10">
        <v>1012</v>
      </c>
      <c r="W38" s="10">
        <v>1013</v>
      </c>
      <c r="X38" s="10">
        <v>1009</v>
      </c>
      <c r="Y38" s="10">
        <v>1010.5</v>
      </c>
      <c r="Z38" s="10">
        <v>1009.7</v>
      </c>
      <c r="AA38" s="10">
        <v>1008.5</v>
      </c>
      <c r="AB38" s="10">
        <v>1011.9</v>
      </c>
      <c r="AC38" s="10">
        <v>1010.1</v>
      </c>
      <c r="AD38" s="10">
        <v>1012.4</v>
      </c>
      <c r="AE38" s="10">
        <v>1010.9</v>
      </c>
      <c r="AF38" s="21">
        <f t="shared" si="4"/>
        <v>1021.2216666666667</v>
      </c>
      <c r="AG38" s="10">
        <f t="shared" si="5"/>
        <v>1008.5</v>
      </c>
    </row>
    <row r="39" spans="2:33" x14ac:dyDescent="0.25">
      <c r="B39" s="11" t="s">
        <v>6</v>
      </c>
      <c r="C39" s="12">
        <v>1018.0048387096775</v>
      </c>
      <c r="D39" s="12">
        <v>1012.8859677419355</v>
      </c>
      <c r="E39" s="12">
        <v>1017.9387096774195</v>
      </c>
      <c r="F39" s="12">
        <v>1018.8080645161291</v>
      </c>
      <c r="G39" s="12">
        <v>1018.0580645161291</v>
      </c>
      <c r="H39" s="12">
        <v>1019.3225806451613</v>
      </c>
      <c r="I39" s="12">
        <v>1020.0693548387098</v>
      </c>
      <c r="J39" s="12">
        <v>1022.2306451612901</v>
      </c>
      <c r="K39" s="12">
        <v>1018.8</v>
      </c>
      <c r="L39" s="12">
        <v>1018.6935483870968</v>
      </c>
      <c r="M39" s="12">
        <v>1016.7693548387098</v>
      </c>
      <c r="N39" s="12">
        <v>1016.117741935484</v>
      </c>
      <c r="O39" s="12">
        <v>1014.7370967741938</v>
      </c>
      <c r="P39" s="12">
        <v>1013.7838709677421</v>
      </c>
      <c r="Q39" s="12">
        <v>1008.9</v>
      </c>
      <c r="R39" s="12">
        <v>1016.7</v>
      </c>
      <c r="S39" s="12">
        <v>1018.7</v>
      </c>
      <c r="T39" s="12">
        <v>1011</v>
      </c>
      <c r="U39" s="12">
        <v>1012</v>
      </c>
      <c r="V39" s="12">
        <v>1011</v>
      </c>
      <c r="W39" s="12">
        <v>1012</v>
      </c>
      <c r="X39" s="12">
        <v>1011</v>
      </c>
      <c r="Y39" s="12">
        <v>1010</v>
      </c>
      <c r="Z39" s="12">
        <v>1011.1</v>
      </c>
      <c r="AA39" s="12">
        <v>1011</v>
      </c>
      <c r="AB39" s="12">
        <v>1008.7</v>
      </c>
      <c r="AC39" s="12">
        <v>1010.9</v>
      </c>
      <c r="AD39" s="12">
        <v>1012.3</v>
      </c>
      <c r="AE39" s="12">
        <v>1009.8</v>
      </c>
      <c r="AF39" s="20">
        <f t="shared" si="4"/>
        <v>1022.2306451612901</v>
      </c>
      <c r="AG39" s="12">
        <f t="shared" si="5"/>
        <v>1008.7</v>
      </c>
    </row>
    <row r="40" spans="2:33" x14ac:dyDescent="0.25">
      <c r="B40" s="9" t="s">
        <v>7</v>
      </c>
      <c r="C40" s="10">
        <v>1017.5645161290324</v>
      </c>
      <c r="D40" s="10">
        <v>1009.2967741935483</v>
      </c>
      <c r="E40" s="10">
        <v>1019.6096774193552</v>
      </c>
      <c r="F40" s="10">
        <v>1015.941935483871</v>
      </c>
      <c r="G40" s="10">
        <v>1012.2161290322581</v>
      </c>
      <c r="H40" s="10">
        <v>1004.4032258064515</v>
      </c>
      <c r="I40" s="10">
        <v>1018.882258064516</v>
      </c>
      <c r="J40" s="10">
        <v>1021.883870967742</v>
      </c>
      <c r="K40" s="10">
        <v>1018.35</v>
      </c>
      <c r="L40" s="10">
        <v>1018.9387096774194</v>
      </c>
      <c r="M40" s="10">
        <v>1015.4645161290321</v>
      </c>
      <c r="N40" s="10">
        <v>1014.3887096774195</v>
      </c>
      <c r="O40" s="10">
        <v>1014.2758064516127</v>
      </c>
      <c r="P40" s="10">
        <v>1014.0645161290324</v>
      </c>
      <c r="Q40" s="10">
        <v>1018</v>
      </c>
      <c r="R40" s="10">
        <v>1019.8</v>
      </c>
      <c r="S40" s="10">
        <v>1018.5</v>
      </c>
      <c r="T40" s="10">
        <v>1011</v>
      </c>
      <c r="U40" s="10">
        <v>1009</v>
      </c>
      <c r="V40" s="10">
        <v>1011</v>
      </c>
      <c r="W40" s="10">
        <v>1009</v>
      </c>
      <c r="X40" s="10">
        <v>1009.5</v>
      </c>
      <c r="Y40" s="10">
        <v>1010</v>
      </c>
      <c r="Z40" s="10">
        <v>1011</v>
      </c>
      <c r="AA40" s="10">
        <v>1010.6</v>
      </c>
      <c r="AB40" s="10">
        <v>1010.1</v>
      </c>
      <c r="AC40" s="10">
        <v>1010.6</v>
      </c>
      <c r="AD40" s="10">
        <v>1011.8</v>
      </c>
      <c r="AE40" s="10">
        <v>1010.4</v>
      </c>
      <c r="AF40" s="21">
        <f t="shared" si="4"/>
        <v>1021.883870967742</v>
      </c>
      <c r="AG40" s="10">
        <f t="shared" si="5"/>
        <v>1004.4032258064515</v>
      </c>
    </row>
    <row r="41" spans="2:33" x14ac:dyDescent="0.25">
      <c r="B41" s="11" t="s">
        <v>8</v>
      </c>
      <c r="C41" s="12">
        <v>1019.035</v>
      </c>
      <c r="D41" s="12">
        <v>1010.2983333333334</v>
      </c>
      <c r="E41" s="12">
        <v>1020.6416666666668</v>
      </c>
      <c r="F41" s="12">
        <v>1018.1</v>
      </c>
      <c r="G41" s="12">
        <v>1009.7916666666667</v>
      </c>
      <c r="H41" s="12">
        <v>1019.27</v>
      </c>
      <c r="I41" s="12">
        <v>1019.5216666666668</v>
      </c>
      <c r="J41" s="12">
        <v>1015.8633333333333</v>
      </c>
      <c r="K41" s="12">
        <v>1017.6066666666667</v>
      </c>
      <c r="L41" s="12">
        <v>1018.65</v>
      </c>
      <c r="M41" s="12">
        <v>1013.2816666666668</v>
      </c>
      <c r="N41" s="12">
        <v>1016.47</v>
      </c>
      <c r="O41" s="12">
        <v>1012.7333333333333</v>
      </c>
      <c r="P41" s="12">
        <v>1012.1016666666669</v>
      </c>
      <c r="Q41" s="12">
        <v>1014.6</v>
      </c>
      <c r="R41" s="12">
        <v>1017.5</v>
      </c>
      <c r="S41" s="12">
        <v>1017.9</v>
      </c>
      <c r="T41" s="12">
        <v>1014</v>
      </c>
      <c r="U41" s="12">
        <v>1014</v>
      </c>
      <c r="V41" s="12">
        <v>1012</v>
      </c>
      <c r="W41" s="12">
        <v>1010</v>
      </c>
      <c r="X41" s="12">
        <v>1012.6</v>
      </c>
      <c r="Y41" s="12">
        <v>1010.4</v>
      </c>
      <c r="Z41" s="12">
        <v>1012.1</v>
      </c>
      <c r="AA41" s="12">
        <v>1010</v>
      </c>
      <c r="AB41" s="12">
        <v>1012.4</v>
      </c>
      <c r="AC41" s="12">
        <v>1010</v>
      </c>
      <c r="AD41" s="12">
        <v>1011.7</v>
      </c>
      <c r="AE41" s="12">
        <v>1010.4</v>
      </c>
      <c r="AF41" s="20">
        <f t="shared" si="4"/>
        <v>1020.6416666666668</v>
      </c>
      <c r="AG41" s="12">
        <f t="shared" si="5"/>
        <v>1009.7916666666667</v>
      </c>
    </row>
    <row r="42" spans="2:33" x14ac:dyDescent="0.25">
      <c r="B42" s="9" t="s">
        <v>9</v>
      </c>
      <c r="C42" s="10">
        <v>1018.5564516129032</v>
      </c>
      <c r="D42" s="10">
        <v>1007.2403225806452</v>
      </c>
      <c r="E42" s="10">
        <v>1018.3774193548389</v>
      </c>
      <c r="F42" s="10">
        <v>1021.559677419355</v>
      </c>
      <c r="G42" s="10">
        <v>1005.7612903225807</v>
      </c>
      <c r="H42" s="10">
        <v>1019.1629032258065</v>
      </c>
      <c r="I42" s="10">
        <v>1013.3709677419356</v>
      </c>
      <c r="J42" s="10">
        <v>1016.1016129032259</v>
      </c>
      <c r="K42" s="10">
        <v>1018.8774193548387</v>
      </c>
      <c r="L42" s="10">
        <v>1024.877419354839</v>
      </c>
      <c r="M42" s="10">
        <v>1017.2258064516132</v>
      </c>
      <c r="N42" s="10">
        <v>1013.4709677419355</v>
      </c>
      <c r="O42" s="10">
        <v>1016.9048387096773</v>
      </c>
      <c r="P42" s="10">
        <v>1014.4419354838711</v>
      </c>
      <c r="Q42" s="10">
        <v>1015.5</v>
      </c>
      <c r="R42" s="10">
        <v>1020.8</v>
      </c>
      <c r="S42" s="10">
        <v>1017.4</v>
      </c>
      <c r="T42" s="10">
        <v>1008</v>
      </c>
      <c r="U42" s="10">
        <v>1008</v>
      </c>
      <c r="V42" s="10">
        <v>1013</v>
      </c>
      <c r="W42" s="10">
        <v>1011</v>
      </c>
      <c r="X42" s="10">
        <v>1013</v>
      </c>
      <c r="Y42" s="10">
        <v>1013</v>
      </c>
      <c r="Z42" s="10">
        <v>1010.9</v>
      </c>
      <c r="AA42" s="10">
        <v>1007.2</v>
      </c>
      <c r="AB42" s="10">
        <v>1014.2</v>
      </c>
      <c r="AC42" s="10">
        <v>1007.7</v>
      </c>
      <c r="AD42" s="10">
        <v>1012.2</v>
      </c>
      <c r="AE42" s="10">
        <v>1012.6</v>
      </c>
      <c r="AF42" s="21">
        <f t="shared" si="4"/>
        <v>1024.877419354839</v>
      </c>
      <c r="AG42" s="10">
        <f t="shared" si="5"/>
        <v>1005.7612903225807</v>
      </c>
    </row>
    <row r="43" spans="2:33" x14ac:dyDescent="0.25">
      <c r="B43" s="11" t="s">
        <v>10</v>
      </c>
      <c r="C43" s="12">
        <v>1021.0033333333336</v>
      </c>
      <c r="D43" s="12">
        <v>1011.3783333333334</v>
      </c>
      <c r="E43" s="12">
        <v>1020.83</v>
      </c>
      <c r="F43" s="12">
        <v>1016.03</v>
      </c>
      <c r="G43" s="12">
        <v>1008.0683333333333</v>
      </c>
      <c r="H43" s="12">
        <v>1020.15</v>
      </c>
      <c r="I43" s="12">
        <v>1023.12</v>
      </c>
      <c r="J43" s="12">
        <v>1015.9733333333334</v>
      </c>
      <c r="K43" s="12">
        <v>1022.4116666666666</v>
      </c>
      <c r="L43" s="12">
        <v>1020.7</v>
      </c>
      <c r="M43" s="12">
        <v>1014.9383333333335</v>
      </c>
      <c r="N43" s="12">
        <v>1008.4733333333334</v>
      </c>
      <c r="O43" s="12">
        <v>1016.755</v>
      </c>
      <c r="P43" s="12">
        <v>1016.9433333333334</v>
      </c>
      <c r="Q43" s="12">
        <v>1012.3</v>
      </c>
      <c r="R43" s="12">
        <v>1020.7</v>
      </c>
      <c r="S43" s="12">
        <v>1014</v>
      </c>
      <c r="T43" s="12">
        <v>1012</v>
      </c>
      <c r="U43" s="12">
        <v>1014</v>
      </c>
      <c r="V43" s="12">
        <v>1013</v>
      </c>
      <c r="W43" s="12">
        <v>1015</v>
      </c>
      <c r="X43" s="12">
        <v>1013</v>
      </c>
      <c r="Y43" s="12">
        <v>1009.8</v>
      </c>
      <c r="Z43" s="12">
        <v>1009.8</v>
      </c>
      <c r="AA43" s="12">
        <v>1004.6</v>
      </c>
      <c r="AB43" s="12">
        <v>1012.4</v>
      </c>
      <c r="AC43" s="12">
        <v>1008.7</v>
      </c>
      <c r="AD43" s="12">
        <v>1010.3</v>
      </c>
      <c r="AE43" s="12">
        <v>1005.5</v>
      </c>
      <c r="AF43" s="20">
        <f t="shared" si="4"/>
        <v>1023.12</v>
      </c>
      <c r="AG43" s="12">
        <f t="shared" si="5"/>
        <v>1004.6</v>
      </c>
    </row>
    <row r="44" spans="2:33" x14ac:dyDescent="0.25">
      <c r="B44" s="9" t="s">
        <v>11</v>
      </c>
      <c r="C44" s="10">
        <v>1022.6725806451616</v>
      </c>
      <c r="D44" s="10">
        <v>1013.5370967741937</v>
      </c>
      <c r="E44" s="10">
        <v>1024.7887096774195</v>
      </c>
      <c r="F44" s="10">
        <v>1017.2241935483872</v>
      </c>
      <c r="G44" s="10">
        <v>1009.9870967741936</v>
      </c>
      <c r="H44" s="10">
        <v>1027.9096774193549</v>
      </c>
      <c r="I44" s="10">
        <v>1020.3774193548388</v>
      </c>
      <c r="J44" s="10">
        <v>1019.3080645161291</v>
      </c>
      <c r="K44" s="10">
        <v>1025.3661290322582</v>
      </c>
      <c r="L44" s="10">
        <v>1017.9145161290326</v>
      </c>
      <c r="M44" s="10">
        <v>1009.45</v>
      </c>
      <c r="N44" s="10">
        <v>1012.7790322580646</v>
      </c>
      <c r="O44" s="10">
        <v>1019.0967741935488</v>
      </c>
      <c r="P44" s="10">
        <v>1017.175806451613</v>
      </c>
      <c r="Q44" s="10">
        <v>1013.1</v>
      </c>
      <c r="R44" s="10">
        <v>1022.7</v>
      </c>
      <c r="S44" s="10">
        <v>1017.3</v>
      </c>
      <c r="T44" s="10">
        <v>1014</v>
      </c>
      <c r="U44" s="10">
        <v>1013</v>
      </c>
      <c r="V44" s="10">
        <v>1013</v>
      </c>
      <c r="W44" s="10">
        <v>1020</v>
      </c>
      <c r="X44" s="10">
        <v>1020</v>
      </c>
      <c r="Y44" s="10">
        <v>1011</v>
      </c>
      <c r="Z44" s="10">
        <v>1004.9</v>
      </c>
      <c r="AA44" s="10">
        <v>1007</v>
      </c>
      <c r="AB44" s="10">
        <v>1017.8</v>
      </c>
      <c r="AC44" s="10">
        <v>1013.6</v>
      </c>
      <c r="AD44" s="10">
        <v>1010.3</v>
      </c>
      <c r="AE44" s="10">
        <v>1015.8</v>
      </c>
      <c r="AF44" s="21">
        <f t="shared" si="4"/>
        <v>1027.9096774193549</v>
      </c>
      <c r="AG44" s="10">
        <f t="shared" si="5"/>
        <v>1004.9</v>
      </c>
    </row>
    <row r="45" spans="2:33" x14ac:dyDescent="0.25">
      <c r="B45" s="8" t="s">
        <v>12</v>
      </c>
      <c r="C45" s="16">
        <f>SUM(C33:C44)/12</f>
        <v>1014.2462656810038</v>
      </c>
      <c r="D45" s="16">
        <f t="shared" ref="D45:AE45" si="6">SUM(D33:D44)/12</f>
        <v>1012.7382046850998</v>
      </c>
      <c r="E45" s="16">
        <f t="shared" si="6"/>
        <v>1016.5978998269684</v>
      </c>
      <c r="F45" s="16">
        <f t="shared" si="6"/>
        <v>1018.8932939708143</v>
      </c>
      <c r="G45" s="16">
        <f t="shared" si="6"/>
        <v>1015.8935073284689</v>
      </c>
      <c r="H45" s="16">
        <f t="shared" si="6"/>
        <v>1016.4802531362006</v>
      </c>
      <c r="I45" s="16">
        <f t="shared" si="6"/>
        <v>1020.4434096527006</v>
      </c>
      <c r="J45" s="16">
        <f t="shared" si="6"/>
        <v>1020.2683966973888</v>
      </c>
      <c r="K45" s="16">
        <f t="shared" si="6"/>
        <v>1019.5773758320532</v>
      </c>
      <c r="L45" s="16">
        <f t="shared" si="6"/>
        <v>1020.1173015873018</v>
      </c>
      <c r="M45" s="16">
        <f t="shared" si="6"/>
        <v>1014.8165705722408</v>
      </c>
      <c r="N45" s="16">
        <f t="shared" si="6"/>
        <v>1015.6354694700461</v>
      </c>
      <c r="O45" s="16">
        <f t="shared" si="6"/>
        <v>1016.1806623357228</v>
      </c>
      <c r="P45" s="16">
        <f t="shared" si="6"/>
        <v>1014.973283090118</v>
      </c>
      <c r="Q45" s="16">
        <f t="shared" si="6"/>
        <v>1015.5166666666665</v>
      </c>
      <c r="R45" s="16">
        <f t="shared" si="6"/>
        <v>1018.0250000000002</v>
      </c>
      <c r="S45" s="16">
        <f t="shared" si="6"/>
        <v>1018.9666666666666</v>
      </c>
      <c r="T45" s="16">
        <f t="shared" si="6"/>
        <v>1012.6666666666666</v>
      </c>
      <c r="U45" s="16">
        <f t="shared" si="6"/>
        <v>1011.9166666666666</v>
      </c>
      <c r="V45" s="16">
        <f t="shared" si="6"/>
        <v>1012.9166666666666</v>
      </c>
      <c r="W45" s="16">
        <f t="shared" si="6"/>
        <v>1012.1666666666666</v>
      </c>
      <c r="X45" s="16">
        <f t="shared" si="6"/>
        <v>1012.3000000000001</v>
      </c>
      <c r="Y45" s="16">
        <f t="shared" si="6"/>
        <v>1011.1833333333333</v>
      </c>
      <c r="Z45" s="16">
        <f t="shared" si="6"/>
        <v>1009.6999999999999</v>
      </c>
      <c r="AA45" s="16">
        <f t="shared" si="6"/>
        <v>1008.3833333333333</v>
      </c>
      <c r="AB45" s="16">
        <f t="shared" si="6"/>
        <v>1012.6666666666666</v>
      </c>
      <c r="AC45" s="16">
        <f t="shared" si="6"/>
        <v>1011.6333333333336</v>
      </c>
      <c r="AD45" s="16">
        <f t="shared" si="6"/>
        <v>1009.9249999999998</v>
      </c>
      <c r="AE45" s="16">
        <f t="shared" si="6"/>
        <v>1010.3166666666666</v>
      </c>
      <c r="AF45" s="22">
        <f t="shared" si="4"/>
        <v>1020.4434096527006</v>
      </c>
      <c r="AG45" s="16">
        <f t="shared" si="5"/>
        <v>1008.3833333333333</v>
      </c>
    </row>
  </sheetData>
  <pageMargins left="0.7" right="0.7" top="0.75" bottom="0.75" header="0.3" footer="0.3"/>
  <ignoredErrors>
    <ignoredError sqref="C15:AF15 C30:AF30 C45:AG45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V25"/>
  <sheetViews>
    <sheetView workbookViewId="0"/>
  </sheetViews>
  <sheetFormatPr baseColWidth="10" defaultRowHeight="15" x14ac:dyDescent="0.25"/>
  <cols>
    <col min="1" max="1" width="21.85546875" bestFit="1" customWidth="1"/>
  </cols>
  <sheetData>
    <row r="2" spans="1:48" x14ac:dyDescent="0.25">
      <c r="B2" s="13">
        <v>1968</v>
      </c>
      <c r="C2" s="13">
        <v>1969</v>
      </c>
      <c r="D2" s="13">
        <v>1970</v>
      </c>
      <c r="E2" s="13">
        <v>1971</v>
      </c>
      <c r="F2" s="13">
        <v>1972</v>
      </c>
      <c r="G2" s="13">
        <v>1973</v>
      </c>
      <c r="H2" s="13">
        <v>1974</v>
      </c>
      <c r="I2" s="13">
        <v>1975</v>
      </c>
      <c r="J2" s="13">
        <v>1976</v>
      </c>
      <c r="K2" s="13">
        <v>1977</v>
      </c>
      <c r="L2" s="13">
        <v>1978</v>
      </c>
      <c r="M2" s="13">
        <v>1979</v>
      </c>
      <c r="N2" s="13">
        <v>1980</v>
      </c>
      <c r="O2" s="13">
        <v>1981</v>
      </c>
      <c r="P2" s="13">
        <v>1982</v>
      </c>
      <c r="Q2" s="13">
        <v>1983</v>
      </c>
      <c r="R2" s="13">
        <v>1984</v>
      </c>
      <c r="S2" s="13">
        <v>1985</v>
      </c>
      <c r="T2" s="13">
        <v>1986</v>
      </c>
      <c r="U2" s="13">
        <v>1987</v>
      </c>
      <c r="V2" s="13">
        <v>1988</v>
      </c>
      <c r="W2" s="13">
        <v>1989</v>
      </c>
      <c r="X2" s="13">
        <v>1990</v>
      </c>
      <c r="Y2" s="13">
        <v>1991</v>
      </c>
      <c r="Z2" s="13">
        <v>1992</v>
      </c>
      <c r="AA2" s="13">
        <v>1993</v>
      </c>
      <c r="AB2" s="13">
        <v>1994</v>
      </c>
      <c r="AC2" s="13">
        <v>1995</v>
      </c>
      <c r="AD2" s="13">
        <v>1996</v>
      </c>
      <c r="AE2" s="13">
        <v>1997</v>
      </c>
      <c r="AF2" s="13">
        <v>1998</v>
      </c>
      <c r="AG2" s="13">
        <v>1999</v>
      </c>
      <c r="AH2" s="13">
        <v>2000</v>
      </c>
      <c r="AI2" s="13">
        <v>2001</v>
      </c>
      <c r="AJ2" s="13">
        <v>2002</v>
      </c>
      <c r="AK2" s="13">
        <v>2003</v>
      </c>
      <c r="AL2" s="13">
        <v>2004</v>
      </c>
      <c r="AM2" s="13">
        <v>2005</v>
      </c>
      <c r="AN2" s="13">
        <v>2006</v>
      </c>
      <c r="AO2" s="13">
        <v>2007</v>
      </c>
      <c r="AP2" s="13">
        <v>2008</v>
      </c>
      <c r="AQ2" s="13">
        <v>2009</v>
      </c>
      <c r="AR2" s="13">
        <v>2010</v>
      </c>
      <c r="AS2" s="13">
        <v>2011</v>
      </c>
      <c r="AT2" s="13">
        <v>2012</v>
      </c>
      <c r="AU2" s="13">
        <v>2013</v>
      </c>
      <c r="AV2" s="13">
        <v>2014</v>
      </c>
    </row>
    <row r="3" spans="1:48" x14ac:dyDescent="0.25">
      <c r="A3" t="s">
        <v>47</v>
      </c>
      <c r="B3" s="42">
        <v>15.849194475342976</v>
      </c>
      <c r="C3" s="42">
        <v>15.36641353046595</v>
      </c>
      <c r="D3" s="42">
        <v>16.183092677931388</v>
      </c>
      <c r="E3" s="42">
        <v>15.73341589861751</v>
      </c>
      <c r="F3" s="42">
        <v>15.181775274996911</v>
      </c>
      <c r="G3" s="42">
        <v>15.6007466077829</v>
      </c>
      <c r="H3" s="42">
        <v>15.600256976446493</v>
      </c>
      <c r="I3" s="42">
        <v>15.548023233486944</v>
      </c>
      <c r="J3" s="42">
        <v>15.512104035347916</v>
      </c>
      <c r="K3" s="42">
        <v>15.697838261648746</v>
      </c>
      <c r="L3" s="42">
        <v>15.499321556579622</v>
      </c>
      <c r="M3" s="42">
        <v>15.825144969278028</v>
      </c>
      <c r="N3" s="42">
        <v>15.297494901742674</v>
      </c>
      <c r="O3" s="42">
        <v>16.19579365079365</v>
      </c>
      <c r="P3" s="42">
        <v>16.55163146441372</v>
      </c>
      <c r="Q3" s="42">
        <v>16.385266257040453</v>
      </c>
      <c r="R3" s="42">
        <v>15.525268199233716</v>
      </c>
      <c r="S3" s="42">
        <v>16.023945212493601</v>
      </c>
      <c r="T3" s="42">
        <v>16.540135048643112</v>
      </c>
      <c r="U3" s="42">
        <v>16.805196492575522</v>
      </c>
      <c r="V3" s="42">
        <v>17.259839327648006</v>
      </c>
      <c r="W3" s="42">
        <v>17.602502560163853</v>
      </c>
      <c r="X3" s="42">
        <v>17.20788146441372</v>
      </c>
      <c r="Y3" s="42">
        <v>16.477479518689194</v>
      </c>
      <c r="Z3" s="42">
        <v>16.47756983067606</v>
      </c>
      <c r="AA3" s="42">
        <v>16.180837813620073</v>
      </c>
      <c r="AB3" s="42">
        <v>17.377487199180745</v>
      </c>
      <c r="AC3" s="42">
        <v>17.162206861239117</v>
      </c>
      <c r="AD3" s="42">
        <v>16.594357001606721</v>
      </c>
      <c r="AE3" s="42">
        <v>17.495154249871991</v>
      </c>
      <c r="AF3" s="42">
        <v>17.108333333333331</v>
      </c>
      <c r="AG3" s="42">
        <v>16.899999999999995</v>
      </c>
      <c r="AH3" s="42">
        <v>16.983333333333334</v>
      </c>
      <c r="AI3" s="42">
        <v>17.308333333333334</v>
      </c>
      <c r="AJ3" s="42">
        <v>17.099999999999998</v>
      </c>
      <c r="AK3" s="42">
        <v>16.783333333333335</v>
      </c>
      <c r="AL3" s="42">
        <v>16.25</v>
      </c>
      <c r="AM3" s="42">
        <v>15.750000000000002</v>
      </c>
      <c r="AN3" s="42">
        <v>17.208333333333332</v>
      </c>
      <c r="AO3" s="42">
        <v>16.616666666666667</v>
      </c>
      <c r="AP3" s="42">
        <v>16.291666666666668</v>
      </c>
      <c r="AQ3" s="42">
        <v>16.766666666666662</v>
      </c>
      <c r="AR3" s="42">
        <v>15.883333333333333</v>
      </c>
      <c r="AS3" s="42">
        <v>16.950000000000003</v>
      </c>
      <c r="AT3" s="42">
        <v>16.591666666666665</v>
      </c>
      <c r="AU3" s="42">
        <v>16.316666666666666</v>
      </c>
      <c r="AV3" s="42">
        <v>17.008333333333333</v>
      </c>
    </row>
    <row r="4" spans="1:48" x14ac:dyDescent="0.25">
      <c r="A4" t="s">
        <v>46</v>
      </c>
      <c r="L4" s="43">
        <f>AVERAGE(B3:K3)</f>
        <v>15.627286097206772</v>
      </c>
      <c r="M4" s="43">
        <f t="shared" ref="M4:AV4" si="0">AVERAGE(C3:L3)</f>
        <v>15.592298805330438</v>
      </c>
      <c r="N4" s="43">
        <f t="shared" si="0"/>
        <v>15.638171949211644</v>
      </c>
      <c r="O4" s="43">
        <f t="shared" si="0"/>
        <v>15.549612171592774</v>
      </c>
      <c r="P4" s="43">
        <f t="shared" si="0"/>
        <v>15.595849946810389</v>
      </c>
      <c r="Q4" s="43">
        <f t="shared" si="0"/>
        <v>15.732835565752072</v>
      </c>
      <c r="R4" s="43">
        <f t="shared" si="0"/>
        <v>15.811287530677825</v>
      </c>
      <c r="S4" s="43">
        <f t="shared" si="0"/>
        <v>15.803788652956547</v>
      </c>
      <c r="T4" s="43">
        <f t="shared" si="0"/>
        <v>15.851380850857211</v>
      </c>
      <c r="U4" s="43">
        <f t="shared" si="0"/>
        <v>15.954183952186733</v>
      </c>
      <c r="V4" s="43">
        <f t="shared" si="0"/>
        <v>16.064919775279414</v>
      </c>
      <c r="W4" s="43">
        <f t="shared" si="0"/>
        <v>16.240971552386249</v>
      </c>
      <c r="X4" s="43">
        <f t="shared" si="0"/>
        <v>16.418707311474829</v>
      </c>
      <c r="Y4" s="43">
        <f t="shared" si="0"/>
        <v>16.609745967741937</v>
      </c>
      <c r="Z4" s="43">
        <f t="shared" si="0"/>
        <v>16.637914554531488</v>
      </c>
      <c r="AA4" s="43">
        <f t="shared" si="0"/>
        <v>16.630508391157726</v>
      </c>
      <c r="AB4" s="43">
        <f t="shared" si="0"/>
        <v>16.610065546815683</v>
      </c>
      <c r="AC4" s="43">
        <f t="shared" si="0"/>
        <v>16.795287446810384</v>
      </c>
      <c r="AD4" s="43">
        <f t="shared" si="0"/>
        <v>16.909113611684941</v>
      </c>
      <c r="AE4" s="43">
        <f t="shared" si="0"/>
        <v>16.914535806981299</v>
      </c>
      <c r="AF4" s="43">
        <f t="shared" si="0"/>
        <v>16.983531582710949</v>
      </c>
      <c r="AG4" s="43">
        <f t="shared" si="0"/>
        <v>16.968380983279481</v>
      </c>
      <c r="AH4" s="43">
        <f t="shared" si="0"/>
        <v>16.898130727263094</v>
      </c>
      <c r="AI4" s="43">
        <f t="shared" si="0"/>
        <v>16.875675914155057</v>
      </c>
      <c r="AJ4" s="43">
        <f t="shared" si="0"/>
        <v>16.958761295619475</v>
      </c>
      <c r="AK4" s="43">
        <f t="shared" si="0"/>
        <v>17.021004312551863</v>
      </c>
      <c r="AL4" s="43">
        <f t="shared" si="0"/>
        <v>17.081253864523188</v>
      </c>
      <c r="AM4" s="43">
        <f t="shared" si="0"/>
        <v>16.968505144605114</v>
      </c>
      <c r="AN4" s="43">
        <f t="shared" si="0"/>
        <v>16.827284458481206</v>
      </c>
      <c r="AO4" s="43">
        <f t="shared" si="0"/>
        <v>16.888682091653866</v>
      </c>
      <c r="AP4" s="43">
        <f t="shared" si="0"/>
        <v>16.800833333333337</v>
      </c>
      <c r="AQ4" s="43">
        <f t="shared" si="0"/>
        <v>16.719166666666666</v>
      </c>
      <c r="AR4" s="43">
        <f t="shared" si="0"/>
        <v>16.705833333333331</v>
      </c>
      <c r="AS4" s="43">
        <f t="shared" si="0"/>
        <v>16.595833333333328</v>
      </c>
      <c r="AT4" s="43">
        <f t="shared" si="0"/>
        <v>16.560000000000002</v>
      </c>
      <c r="AU4" s="43">
        <f t="shared" si="0"/>
        <v>16.509166666666665</v>
      </c>
      <c r="AV4" s="43">
        <f t="shared" si="0"/>
        <v>16.462499999999999</v>
      </c>
    </row>
    <row r="23" spans="1:48" x14ac:dyDescent="0.25">
      <c r="B23" s="13">
        <v>1968</v>
      </c>
      <c r="C23" s="13">
        <v>1969</v>
      </c>
      <c r="D23" s="13">
        <v>1970</v>
      </c>
      <c r="E23" s="13">
        <v>1971</v>
      </c>
      <c r="F23" s="13">
        <v>1972</v>
      </c>
      <c r="G23" s="13">
        <v>1973</v>
      </c>
      <c r="H23" s="13">
        <v>1974</v>
      </c>
      <c r="I23" s="13">
        <v>1975</v>
      </c>
      <c r="J23" s="13">
        <v>1976</v>
      </c>
      <c r="K23" s="13">
        <v>1977</v>
      </c>
      <c r="L23" s="13">
        <v>1978</v>
      </c>
      <c r="M23" s="13">
        <v>1979</v>
      </c>
      <c r="N23" s="13">
        <v>1980</v>
      </c>
      <c r="O23" s="13">
        <v>1981</v>
      </c>
      <c r="P23" s="13">
        <v>1982</v>
      </c>
      <c r="Q23" s="13">
        <v>1983</v>
      </c>
      <c r="R23" s="13">
        <v>1984</v>
      </c>
      <c r="S23" s="13">
        <v>1985</v>
      </c>
      <c r="T23" s="13">
        <v>1986</v>
      </c>
      <c r="U23" s="13">
        <v>1987</v>
      </c>
      <c r="V23" s="13">
        <v>1988</v>
      </c>
      <c r="W23" s="13">
        <v>1989</v>
      </c>
      <c r="X23" s="13">
        <v>1990</v>
      </c>
      <c r="Y23" s="13">
        <v>1991</v>
      </c>
      <c r="Z23" s="13">
        <v>1992</v>
      </c>
      <c r="AA23" s="13">
        <v>1993</v>
      </c>
      <c r="AB23" s="13">
        <v>1994</v>
      </c>
      <c r="AC23" s="13">
        <v>1995</v>
      </c>
      <c r="AD23" s="13">
        <v>1996</v>
      </c>
      <c r="AE23" s="13">
        <v>1997</v>
      </c>
      <c r="AF23" s="13">
        <v>1998</v>
      </c>
      <c r="AG23" s="13">
        <v>1999</v>
      </c>
      <c r="AH23" s="13">
        <v>2000</v>
      </c>
      <c r="AI23" s="13">
        <v>2001</v>
      </c>
      <c r="AJ23" s="13">
        <v>2002</v>
      </c>
      <c r="AK23" s="13">
        <v>2003</v>
      </c>
      <c r="AL23" s="13">
        <v>2004</v>
      </c>
      <c r="AM23" s="13">
        <v>2005</v>
      </c>
      <c r="AN23" s="13">
        <v>2006</v>
      </c>
      <c r="AO23" s="13">
        <v>2007</v>
      </c>
      <c r="AP23" s="13">
        <v>2008</v>
      </c>
      <c r="AQ23" s="13">
        <v>2009</v>
      </c>
      <c r="AR23" s="13">
        <v>2010</v>
      </c>
      <c r="AS23" s="13">
        <v>2011</v>
      </c>
      <c r="AT23" s="13">
        <v>2012</v>
      </c>
      <c r="AU23" s="13">
        <v>2013</v>
      </c>
      <c r="AV23" s="13">
        <v>2014</v>
      </c>
    </row>
    <row r="24" spans="1:48" x14ac:dyDescent="0.25">
      <c r="A24" t="s">
        <v>48</v>
      </c>
      <c r="B24" s="42">
        <v>459.8</v>
      </c>
      <c r="C24" s="42">
        <v>659.6</v>
      </c>
      <c r="D24" s="42">
        <v>428.79999999999995</v>
      </c>
      <c r="E24" s="42">
        <v>700.6</v>
      </c>
      <c r="F24" s="42">
        <v>691.7</v>
      </c>
      <c r="G24" s="42">
        <v>349.4</v>
      </c>
      <c r="H24" s="42">
        <v>390.81400000000008</v>
      </c>
      <c r="I24" s="42">
        <v>387.6</v>
      </c>
      <c r="J24" s="42">
        <v>490.9</v>
      </c>
      <c r="K24" s="42">
        <v>745.90000000000009</v>
      </c>
      <c r="L24" s="42">
        <v>489.3</v>
      </c>
      <c r="M24" s="42">
        <v>574.1</v>
      </c>
      <c r="N24" s="42">
        <v>467.29999999999995</v>
      </c>
      <c r="O24" s="42">
        <v>489.40000000000003</v>
      </c>
      <c r="P24" s="42">
        <v>615.5</v>
      </c>
      <c r="Q24" s="42">
        <v>501.6</v>
      </c>
      <c r="R24" s="42">
        <v>530.20000000000005</v>
      </c>
      <c r="S24" s="42">
        <v>530.19999999999993</v>
      </c>
      <c r="T24" s="42">
        <v>452.29999999999995</v>
      </c>
      <c r="U24" s="42">
        <v>715.50000000000011</v>
      </c>
      <c r="V24" s="42">
        <v>725.2</v>
      </c>
      <c r="W24" s="42">
        <v>572.79999999999995</v>
      </c>
      <c r="X24" s="42">
        <v>546.5</v>
      </c>
      <c r="Y24" s="42">
        <v>825.5</v>
      </c>
      <c r="Z24" s="42">
        <v>599.40000000000009</v>
      </c>
      <c r="AA24" s="42">
        <v>553.79999999999995</v>
      </c>
      <c r="AB24" s="42">
        <v>644.30000000000007</v>
      </c>
      <c r="AC24" s="42">
        <v>436.9</v>
      </c>
      <c r="AD24" s="42">
        <v>957.9</v>
      </c>
      <c r="AE24" s="42">
        <v>532.6</v>
      </c>
      <c r="AF24" s="42">
        <v>583</v>
      </c>
      <c r="AG24" s="42">
        <v>489.2</v>
      </c>
      <c r="AH24" s="42">
        <v>486.9</v>
      </c>
      <c r="AI24" s="42">
        <v>522.29999999999995</v>
      </c>
      <c r="AJ24" s="42">
        <v>1077.6000000000001</v>
      </c>
      <c r="AK24" s="42">
        <v>475.8</v>
      </c>
      <c r="AL24" s="42">
        <v>477.20000000000005</v>
      </c>
      <c r="AM24" s="42">
        <v>564.79999999999995</v>
      </c>
      <c r="AN24" s="42">
        <v>352.8</v>
      </c>
      <c r="AO24" s="42">
        <v>314.70000000000005</v>
      </c>
      <c r="AP24" s="42">
        <v>558.6</v>
      </c>
      <c r="AQ24" s="42">
        <v>438.2</v>
      </c>
      <c r="AR24" s="42">
        <v>666.00000000000011</v>
      </c>
      <c r="AS24" s="42">
        <v>729.4</v>
      </c>
      <c r="AT24" s="42">
        <v>429.2</v>
      </c>
      <c r="AU24" s="42">
        <v>529.60000000000014</v>
      </c>
      <c r="AV24" s="42">
        <v>564.5</v>
      </c>
    </row>
    <row r="25" spans="1:48" x14ac:dyDescent="0.25">
      <c r="A25" t="s">
        <v>46</v>
      </c>
      <c r="L25" s="43">
        <f>AVERAGE(B24:K24)</f>
        <v>530.51139999999998</v>
      </c>
      <c r="M25" s="43">
        <f t="shared" ref="M25" si="1">AVERAGE(C24:L24)</f>
        <v>533.46140000000003</v>
      </c>
      <c r="N25" s="43">
        <f t="shared" ref="N25" si="2">AVERAGE(D24:M24)</f>
        <v>524.91140000000007</v>
      </c>
      <c r="O25" s="43">
        <f t="shared" ref="O25" si="3">AVERAGE(E24:N24)</f>
        <v>528.76140000000009</v>
      </c>
      <c r="P25" s="43">
        <f t="shared" ref="P25" si="4">AVERAGE(F24:O24)</f>
        <v>507.64140000000009</v>
      </c>
      <c r="Q25" s="43">
        <f t="shared" ref="Q25" si="5">AVERAGE(G24:P24)</f>
        <v>500.02139999999997</v>
      </c>
      <c r="R25" s="43">
        <f t="shared" ref="R25" si="6">AVERAGE(H24:Q24)</f>
        <v>515.24140000000011</v>
      </c>
      <c r="S25" s="43">
        <f t="shared" ref="S25" si="7">AVERAGE(I24:R24)</f>
        <v>529.18000000000006</v>
      </c>
      <c r="T25" s="43">
        <f t="shared" ref="T25" si="8">AVERAGE(J24:S24)</f>
        <v>543.43999999999994</v>
      </c>
      <c r="U25" s="43">
        <f t="shared" ref="U25" si="9">AVERAGE(K24:T24)</f>
        <v>539.58000000000004</v>
      </c>
      <c r="V25" s="43">
        <f t="shared" ref="V25" si="10">AVERAGE(L24:U24)</f>
        <v>536.54000000000008</v>
      </c>
      <c r="W25" s="43">
        <f t="shared" ref="W25" si="11">AVERAGE(M24:V24)</f>
        <v>560.13</v>
      </c>
      <c r="X25" s="43">
        <f t="shared" ref="X25" si="12">AVERAGE(N24:W24)</f>
        <v>560</v>
      </c>
      <c r="Y25" s="43">
        <f t="shared" ref="Y25" si="13">AVERAGE(O24:X24)</f>
        <v>567.91999999999996</v>
      </c>
      <c r="Z25" s="43">
        <f t="shared" ref="Z25" si="14">AVERAGE(P24:Y24)</f>
        <v>601.53</v>
      </c>
      <c r="AA25" s="43">
        <f t="shared" ref="AA25" si="15">AVERAGE(Q24:Z24)</f>
        <v>599.92000000000007</v>
      </c>
      <c r="AB25" s="43">
        <f t="shared" ref="AB25" si="16">AVERAGE(R24:AA24)</f>
        <v>605.1400000000001</v>
      </c>
      <c r="AC25" s="43">
        <f t="shared" ref="AC25" si="17">AVERAGE(S24:AB24)</f>
        <v>616.54999999999995</v>
      </c>
      <c r="AD25" s="43">
        <f t="shared" ref="AD25" si="18">AVERAGE(T24:AC24)</f>
        <v>607.22</v>
      </c>
      <c r="AE25" s="43">
        <f t="shared" ref="AE25" si="19">AVERAGE(U24:AD24)</f>
        <v>657.78</v>
      </c>
      <c r="AF25" s="43">
        <f t="shared" ref="AF25" si="20">AVERAGE(V24:AE24)</f>
        <v>639.49</v>
      </c>
      <c r="AG25" s="43">
        <f t="shared" ref="AG25" si="21">AVERAGE(W24:AF24)</f>
        <v>625.27</v>
      </c>
      <c r="AH25" s="43">
        <f t="shared" ref="AH25" si="22">AVERAGE(X24:AG24)</f>
        <v>616.91000000000008</v>
      </c>
      <c r="AI25" s="43">
        <f t="shared" ref="AI25" si="23">AVERAGE(Y24:AH24)</f>
        <v>610.95000000000005</v>
      </c>
      <c r="AJ25" s="43">
        <f t="shared" ref="AJ25" si="24">AVERAGE(Z24:AI24)</f>
        <v>580.62999999999988</v>
      </c>
      <c r="AK25" s="43">
        <f t="shared" ref="AK25" si="25">AVERAGE(AA24:AJ24)</f>
        <v>628.45000000000005</v>
      </c>
      <c r="AL25" s="43">
        <f t="shared" ref="AL25" si="26">AVERAGE(AB24:AK24)</f>
        <v>620.65</v>
      </c>
      <c r="AM25" s="43">
        <f t="shared" ref="AM25" si="27">AVERAGE(AC24:AL24)</f>
        <v>603.94000000000005</v>
      </c>
      <c r="AN25" s="43">
        <f t="shared" ref="AN25" si="28">AVERAGE(AD24:AM24)</f>
        <v>616.73</v>
      </c>
      <c r="AO25" s="43">
        <f t="shared" ref="AO25" si="29">AVERAGE(AE24:AN24)</f>
        <v>556.22</v>
      </c>
      <c r="AP25" s="43">
        <f t="shared" ref="AP25" si="30">AVERAGE(AF24:AO24)</f>
        <v>534.43000000000006</v>
      </c>
      <c r="AQ25" s="43">
        <f t="shared" ref="AQ25" si="31">AVERAGE(AG24:AP24)</f>
        <v>531.99</v>
      </c>
      <c r="AR25" s="43">
        <f t="shared" ref="AR25" si="32">AVERAGE(AH24:AQ24)</f>
        <v>526.8900000000001</v>
      </c>
      <c r="AS25" s="43">
        <f t="shared" ref="AS25" si="33">AVERAGE(AI24:AR24)</f>
        <v>544.80000000000007</v>
      </c>
      <c r="AT25" s="43">
        <f t="shared" ref="AT25" si="34">AVERAGE(AJ24:AS24)</f>
        <v>565.51</v>
      </c>
      <c r="AU25" s="43">
        <f t="shared" ref="AU25" si="35">AVERAGE(AK24:AT24)</f>
        <v>500.66999999999996</v>
      </c>
      <c r="AV25" s="43">
        <f t="shared" ref="AV25" si="36">AVERAGE(AL24:AU24)</f>
        <v>506.05</v>
      </c>
    </row>
  </sheetData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Temperatura (1968-2014)</vt:lpstr>
      <vt:lpstr>Precipitació (1968-2014)</vt:lpstr>
      <vt:lpstr>Vent (1983-2014)</vt:lpstr>
      <vt:lpstr>Pressió atm. (1986-2014)</vt:lpstr>
      <vt:lpstr>Gràfiques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Oriol Rodríguez</dc:creator>
  <cp:lastModifiedBy>Oriol Rodríguez</cp:lastModifiedBy>
  <dcterms:created xsi:type="dcterms:W3CDTF">2016-02-04T15:22:24Z</dcterms:created>
  <dcterms:modified xsi:type="dcterms:W3CDTF">2016-02-10T13:12:02Z</dcterms:modified>
</cp:coreProperties>
</file>